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AA0AC33-9B7F-4439-BB22-54B1B015B185}" xr6:coauthVersionLast="47" xr6:coauthVersionMax="47" xr10:uidLastSave="{00000000-0000-0000-0000-000000000000}"/>
  <bookViews>
    <workbookView xWindow="-120" yWindow="-120" windowWidth="24240" windowHeight="13020" tabRatio="730" activeTab="6" xr2:uid="{00000000-000D-0000-FFFF-FFFF00000000}"/>
  </bookViews>
  <sheets>
    <sheet name="pop_รายหมู่" sheetId="19" r:id="rId1"/>
    <sheet name="male" sheetId="16" r:id="rId2"/>
    <sheet name="female" sheetId="2" r:id="rId3"/>
    <sheet name="M_F_sum" sheetId="4" r:id="rId4"/>
    <sheet name="m_f_total" sheetId="5" r:id="rId5"/>
    <sheet name="group_age" sheetId="17" r:id="rId6"/>
    <sheet name="pyramid_pop" sheetId="7" r:id="rId7"/>
  </sheets>
  <definedNames>
    <definedName name="_xlnm._FilterDatabase" localSheetId="0" hidden="1">pop_รายหมู่!$A$1:$L$121</definedName>
  </definedNames>
  <calcPr calcId="181029"/>
</workbook>
</file>

<file path=xl/calcChain.xml><?xml version="1.0" encoding="utf-8"?>
<calcChain xmlns="http://schemas.openxmlformats.org/spreadsheetml/2006/main">
  <c r="E2" i="7" l="1"/>
  <c r="L122" i="19"/>
  <c r="M122" i="19"/>
  <c r="K122" i="19"/>
  <c r="F18" i="7"/>
  <c r="E18" i="7"/>
  <c r="F17" i="7"/>
  <c r="F16" i="7"/>
  <c r="E16" i="7"/>
  <c r="F15" i="7"/>
  <c r="E15" i="7"/>
  <c r="F14" i="7"/>
  <c r="E14" i="7"/>
  <c r="F13" i="7"/>
  <c r="E13" i="7"/>
  <c r="F12" i="7"/>
  <c r="E12" i="7"/>
  <c r="F11" i="7"/>
  <c r="F10" i="7"/>
  <c r="E10" i="7"/>
  <c r="F9" i="7"/>
  <c r="F8" i="7"/>
  <c r="E8" i="7"/>
  <c r="F7" i="7"/>
  <c r="E7" i="7"/>
  <c r="F6" i="7"/>
  <c r="E6" i="7"/>
  <c r="F5" i="7"/>
  <c r="E5" i="7"/>
  <c r="F4" i="7"/>
  <c r="E4" i="7"/>
  <c r="F3" i="7"/>
  <c r="CZ2" i="2"/>
  <c r="F2" i="7" l="1"/>
  <c r="E9" i="7"/>
  <c r="G9" i="7" s="1"/>
  <c r="E3" i="7"/>
  <c r="G3" i="7" s="1"/>
  <c r="G16" i="7"/>
  <c r="G10" i="7"/>
  <c r="E17" i="7"/>
  <c r="G17" i="7" s="1"/>
  <c r="G4" i="7"/>
  <c r="E11" i="7"/>
  <c r="G18" i="7"/>
  <c r="G5" i="7"/>
  <c r="G12" i="7"/>
  <c r="E19" i="7"/>
  <c r="F19" i="7"/>
  <c r="F20" i="7" s="1"/>
  <c r="G6" i="7"/>
  <c r="G13" i="7"/>
  <c r="G7" i="7"/>
  <c r="G14" i="7"/>
  <c r="G8" i="7"/>
  <c r="G15" i="7"/>
  <c r="CZ28" i="16" l="1"/>
  <c r="DA2" i="16"/>
  <c r="G2" i="7"/>
  <c r="G11" i="7"/>
  <c r="E20" i="7"/>
  <c r="G19" i="7"/>
  <c r="G20" i="7" l="1"/>
  <c r="I12" i="7" s="1"/>
  <c r="C12" i="7" s="1"/>
  <c r="B33" i="7" s="1"/>
  <c r="H12" i="7" l="1"/>
  <c r="B12" i="7" s="1"/>
  <c r="H9" i="7"/>
  <c r="B9" i="7" s="1"/>
  <c r="H2" i="7"/>
  <c r="B2" i="7" s="1"/>
  <c r="H10" i="7"/>
  <c r="B10" i="7" s="1"/>
  <c r="I2" i="7"/>
  <c r="C2" i="7" s="1"/>
  <c r="B23" i="7" s="1"/>
  <c r="H18" i="7"/>
  <c r="B18" i="7" s="1"/>
  <c r="I10" i="7"/>
  <c r="C10" i="7" s="1"/>
  <c r="B31" i="7" s="1"/>
  <c r="I15" i="7"/>
  <c r="C15" i="7" s="1"/>
  <c r="B36" i="7" s="1"/>
  <c r="H20" i="7"/>
  <c r="H17" i="7"/>
  <c r="B17" i="7" s="1"/>
  <c r="H4" i="7"/>
  <c r="B4" i="7" s="1"/>
  <c r="I8" i="7"/>
  <c r="C8" i="7" s="1"/>
  <c r="B29" i="7" s="1"/>
  <c r="H3" i="7"/>
  <c r="B3" i="7" s="1"/>
  <c r="H19" i="7"/>
  <c r="B19" i="7" s="1"/>
  <c r="I20" i="7"/>
  <c r="I19" i="7"/>
  <c r="C19" i="7" s="1"/>
  <c r="B40" i="7" s="1"/>
  <c r="H11" i="7"/>
  <c r="B11" i="7" s="1"/>
  <c r="I3" i="7"/>
  <c r="C3" i="7" s="1"/>
  <c r="B24" i="7" s="1"/>
  <c r="H16" i="7"/>
  <c r="B16" i="7" s="1"/>
  <c r="H5" i="7"/>
  <c r="B5" i="7" s="1"/>
  <c r="I4" i="7"/>
  <c r="C4" i="7" s="1"/>
  <c r="B25" i="7" s="1"/>
  <c r="I5" i="7"/>
  <c r="C5" i="7" s="1"/>
  <c r="B26" i="7" s="1"/>
  <c r="H7" i="7"/>
  <c r="B7" i="7" s="1"/>
  <c r="I9" i="7"/>
  <c r="C9" i="7" s="1"/>
  <c r="B30" i="7" s="1"/>
  <c r="I7" i="7"/>
  <c r="C7" i="7" s="1"/>
  <c r="B28" i="7" s="1"/>
  <c r="H13" i="7"/>
  <c r="B13" i="7" s="1"/>
  <c r="H15" i="7"/>
  <c r="B15" i="7" s="1"/>
  <c r="I11" i="7"/>
  <c r="C11" i="7" s="1"/>
  <c r="B32" i="7" s="1"/>
  <c r="H14" i="7"/>
  <c r="B14" i="7" s="1"/>
  <c r="I18" i="7"/>
  <c r="C18" i="7" s="1"/>
  <c r="B39" i="7" s="1"/>
  <c r="I13" i="7"/>
  <c r="C13" i="7" s="1"/>
  <c r="B34" i="7" s="1"/>
  <c r="I6" i="7"/>
  <c r="C6" i="7" s="1"/>
  <c r="B27" i="7" s="1"/>
  <c r="I17" i="7"/>
  <c r="C17" i="7" s="1"/>
  <c r="B38" i="7" s="1"/>
  <c r="H6" i="7"/>
  <c r="B6" i="7" s="1"/>
  <c r="I16" i="7"/>
  <c r="C16" i="7" s="1"/>
  <c r="B37" i="7" s="1"/>
  <c r="H8" i="7"/>
  <c r="B8" i="7" s="1"/>
  <c r="I14" i="7"/>
  <c r="C14" i="7" s="1"/>
  <c r="B35" i="7" s="1"/>
</calcChain>
</file>

<file path=xl/sharedStrings.xml><?xml version="1.0" encoding="utf-8"?>
<sst xmlns="http://schemas.openxmlformats.org/spreadsheetml/2006/main" count="1099" uniqueCount="618">
  <si>
    <t>จังหวัดภูเก็ต</t>
  </si>
  <si>
    <t>ตำบลเกาะแก้ว</t>
  </si>
  <si>
    <t>ตำบลฉลอง</t>
  </si>
  <si>
    <t>ตำบลกมลา</t>
  </si>
  <si>
    <t>ตำบลเทพกระษัตรี</t>
  </si>
  <si>
    <t>ตำบลศรีสุนทร</t>
  </si>
  <si>
    <t>ตำบลเชิงทะเล</t>
  </si>
  <si>
    <t>ตำบลป่าคลอก</t>
  </si>
  <si>
    <t>ตำบลไม้ขาว</t>
  </si>
  <si>
    <t>ตำบลสาคู</t>
  </si>
  <si>
    <t>ตำบลตลาดใหญ่</t>
  </si>
  <si>
    <t>ตำบลตลาดเหนือ</t>
  </si>
  <si>
    <t>1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</si>
  <si>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</si>
  <si>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</si>
  <si>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</si>
  <si>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</si>
  <si>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</si>
  <si>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</si>
  <si>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</si>
  <si>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</si>
  <si>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</si>
  <si>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</si>
  <si>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</si>
  <si>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หญิง</t>
  </si>
  <si>
    <t>รวมอำเภอเมืองภูเก็ต</t>
  </si>
  <si>
    <t>รวมอำเภอกะทู้</t>
  </si>
  <si>
    <t>รวมอำเภอถลาง</t>
  </si>
  <si>
    <t>รวมจังหวัดภูเก็ต</t>
  </si>
  <si>
    <t xml:space="preserve"> &lt; 1 ปี</t>
  </si>
  <si>
    <t>13 ปี</t>
  </si>
  <si>
    <t>99 ปี</t>
  </si>
  <si>
    <t>100 ปี</t>
  </si>
  <si>
    <t>&gt;100 ปี</t>
  </si>
  <si>
    <t>98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</si>
  <si>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</si>
  <si>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</si>
  <si>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</si>
  <si>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</si>
  <si>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</si>
  <si>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</si>
  <si>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</si>
  <si>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21 ปี</t>
  </si>
  <si>
    <t>22 ปี</t>
  </si>
  <si>
    <t>23 ปี</t>
  </si>
  <si>
    <t>24 ปี</t>
  </si>
  <si>
    <t>25 ปี</t>
  </si>
  <si>
    <t>26 ปี</t>
  </si>
  <si>
    <t>27 ปี</t>
  </si>
  <si>
    <t>28 ปี</t>
  </si>
  <si>
    <t>29 ปี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</si>
  <si>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</si>
  <si>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</si>
  <si>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</si>
  <si>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</si>
  <si>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</si>
  <si>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</si>
  <si>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</si>
  <si>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</si>
  <si>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</si>
  <si>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</si>
  <si>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</si>
  <si>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</si>
  <si>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</si>
  <si>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</si>
  <si>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</si>
  <si>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</si>
  <si>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</si>
  <si>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</si>
  <si>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</si>
  <si>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</si>
  <si>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</si>
  <si>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</si>
  <si>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</si>
  <si>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</si>
  <si>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</si>
  <si>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</si>
  <si>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</si>
  <si>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</si>
  <si>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</si>
  <si>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</si>
  <si>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</si>
  <si>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</si>
  <si>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</si>
  <si>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</si>
  <si>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</si>
  <si>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</si>
  <si>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</si>
  <si>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</si>
  <si>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</si>
  <si>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</si>
  <si>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</si>
  <si>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</si>
  <si>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</si>
  <si>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</si>
  <si>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</si>
  <si>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</si>
  <si>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</si>
  <si>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</si>
  <si>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</si>
  <si>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</si>
  <si>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</si>
  <si>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</si>
  <si>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</si>
  <si>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</si>
  <si>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</si>
  <si>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</si>
  <si>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</si>
  <si>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</si>
  <si>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</si>
  <si>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</si>
  <si>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</si>
  <si>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</si>
  <si>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</si>
  <si>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</si>
  <si>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</si>
  <si>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</si>
  <si>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</si>
  <si>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</si>
  <si>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รวม</t>
  </si>
  <si>
    <t>ชาย</t>
  </si>
  <si>
    <t>หลังคาเรือน</t>
  </si>
  <si>
    <t>อำเภอเมืองภูเก็ต</t>
  </si>
  <si>
    <t>อำเภอกะทู้</t>
  </si>
  <si>
    <t>อำเภอถลาง</t>
  </si>
  <si>
    <t>ตำบลวิชิต</t>
  </si>
  <si>
    <t>ตำบลราไวย์</t>
  </si>
  <si>
    <t>ตำบลรัษฎา</t>
  </si>
  <si>
    <t>ตำบลกะทู้</t>
  </si>
  <si>
    <t>ตำบลกะรน</t>
  </si>
  <si>
    <t>ตำบลป่าตอง</t>
  </si>
  <si>
    <t>ตำบล</t>
  </si>
  <si>
    <t>กลุ่มอายุ</t>
  </si>
  <si>
    <t>ร้อยละ</t>
  </si>
  <si>
    <t>0 – 4 ปี</t>
  </si>
  <si>
    <t>5 – 9 ปี</t>
  </si>
  <si>
    <t>10 – 14 ปี</t>
  </si>
  <si>
    <t>15 – 19 ปี</t>
  </si>
  <si>
    <t>20 – 24 ปี</t>
  </si>
  <si>
    <t>25 – 29 ปี</t>
  </si>
  <si>
    <t>30 – 34 ปี</t>
  </si>
  <si>
    <t>35 – 39 ปี</t>
  </si>
  <si>
    <t>40 – 44 ปี</t>
  </si>
  <si>
    <t>45 – 49 ปี</t>
  </si>
  <si>
    <t>50 – 54 ปี</t>
  </si>
  <si>
    <t>55 – 59 ปี</t>
  </si>
  <si>
    <t>60 – 64 ปี</t>
  </si>
  <si>
    <t>65 – 69 ปี</t>
  </si>
  <si>
    <t>70 – 74 ปี</t>
  </si>
  <si>
    <t>75 – 79 ปี</t>
  </si>
  <si>
    <t>80 – 84 ปี</t>
  </si>
  <si>
    <t>&gt; 84 ปี +</t>
  </si>
  <si>
    <t>&lt;1 ปี</t>
  </si>
  <si>
    <t>1 – 4 ปี</t>
  </si>
  <si>
    <t>85 - 89 ปี</t>
  </si>
  <si>
    <t>90 - 94 ปี</t>
  </si>
  <si>
    <t>95 - 99 ปี</t>
  </si>
  <si>
    <t>100+ ปี</t>
  </si>
  <si>
    <t>ปีเดือน</t>
  </si>
  <si>
    <t>รหัสจังหวัด</t>
  </si>
  <si>
    <t>ชื่อจังหวัด</t>
  </si>
  <si>
    <t>รหัสสำนักทะเบียน</t>
  </si>
  <si>
    <t>ชื่อสำนักทะเบียน</t>
  </si>
  <si>
    <t>รหัสตำบล</t>
  </si>
  <si>
    <t>ชื่อตำบล</t>
  </si>
  <si>
    <t>รหัสหมู่บ้าน</t>
  </si>
  <si>
    <t>ชื่อหมู่บ้าน</t>
  </si>
  <si>
    <t>ชาย &lt; 1 ปี</t>
  </si>
  <si>
    <t>หญิง &lt; 1 ปี</t>
  </si>
  <si>
    <t>ชาย 1 ปี</t>
  </si>
  <si>
    <t>หญิง 1 ปี</t>
  </si>
  <si>
    <t>ชาย 2 ปี</t>
  </si>
  <si>
    <t>หญิง 2 ปี</t>
  </si>
  <si>
    <t>ชาย 3 ปี</t>
  </si>
  <si>
    <t>หญิง 3 ปี</t>
  </si>
  <si>
    <t>ชาย 4 ปี</t>
  </si>
  <si>
    <t>หญิง 4 ปี</t>
  </si>
  <si>
    <t>ชาย 5 ปี</t>
  </si>
  <si>
    <t>หญิง 5 ปี</t>
  </si>
  <si>
    <t>ชาย 6 ปี</t>
  </si>
  <si>
    <t>หญิง 6 ปี</t>
  </si>
  <si>
    <t>ชาย 7 ปี</t>
  </si>
  <si>
    <t>หญิง 7 ปี</t>
  </si>
  <si>
    <t>ชาย 8 ปี</t>
  </si>
  <si>
    <t>หญิง 8 ปี</t>
  </si>
  <si>
    <t>ชาย 9 ปี</t>
  </si>
  <si>
    <t>หญิง 9 ปี</t>
  </si>
  <si>
    <t>ชาย 10 ปี</t>
  </si>
  <si>
    <t>หญิง 10 ปี</t>
  </si>
  <si>
    <t>ชาย 11 ปี</t>
  </si>
  <si>
    <t>หญิง 11 ปี</t>
  </si>
  <si>
    <t>ชาย 12 ปี</t>
  </si>
  <si>
    <t>หญิง 12 ปี</t>
  </si>
  <si>
    <t>ชาย 13 ปี</t>
  </si>
  <si>
    <t>หญิง 13 ปี</t>
  </si>
  <si>
    <t>ชาย 14 ปี</t>
  </si>
  <si>
    <t>หญิง 14 ปี</t>
  </si>
  <si>
    <t>ชาย 15 ปี</t>
  </si>
  <si>
    <t>หญิง 15 ปี</t>
  </si>
  <si>
    <t>ชาย 16 ปี</t>
  </si>
  <si>
    <t>หญิง 16 ปี</t>
  </si>
  <si>
    <t>ชาย 17 ปี</t>
  </si>
  <si>
    <t>หญิง 17 ปี</t>
  </si>
  <si>
    <t>ชาย 18 ปี</t>
  </si>
  <si>
    <t>หญิง 18 ปี</t>
  </si>
  <si>
    <t>ชาย 19 ปี</t>
  </si>
  <si>
    <t>หญิง 19 ปี</t>
  </si>
  <si>
    <t>ชาย 20 ปี</t>
  </si>
  <si>
    <t>หญิง 20 ปี</t>
  </si>
  <si>
    <t>ชาย 21 ปี</t>
  </si>
  <si>
    <t>หญิง 21 ปี</t>
  </si>
  <si>
    <t>ชาย 22 ปี</t>
  </si>
  <si>
    <t>หญิง 22 ปี</t>
  </si>
  <si>
    <t>ชาย 23 ปี</t>
  </si>
  <si>
    <t>หญิง 23 ปี</t>
  </si>
  <si>
    <t>ชาย 24 ปี</t>
  </si>
  <si>
    <t>หญิง 24 ปี</t>
  </si>
  <si>
    <t>ชาย 25 ปี</t>
  </si>
  <si>
    <t>หญิง 25 ปี</t>
  </si>
  <si>
    <t>ชาย 26 ปี</t>
  </si>
  <si>
    <t>หญิง 26 ปี</t>
  </si>
  <si>
    <t>ชาย 27 ปี</t>
  </si>
  <si>
    <t>หญิง 27 ปี</t>
  </si>
  <si>
    <t>ชาย 28 ปี</t>
  </si>
  <si>
    <t>หญิง 28 ปี</t>
  </si>
  <si>
    <t>ชาย 29 ปี</t>
  </si>
  <si>
    <t>หญิง 29 ปี</t>
  </si>
  <si>
    <t>ชาย 30 ปี</t>
  </si>
  <si>
    <t>หญิง 30 ปี</t>
  </si>
  <si>
    <t>ชาย 31 ปี</t>
  </si>
  <si>
    <t>หญิง 31 ปี</t>
  </si>
  <si>
    <t>ชาย 32 ปี</t>
  </si>
  <si>
    <t>หญิง 32 ปี</t>
  </si>
  <si>
    <t>ชาย 33 ปี</t>
  </si>
  <si>
    <t>หญิง 33 ปี</t>
  </si>
  <si>
    <t>ชาย 34 ปี</t>
  </si>
  <si>
    <t>หญิง 34 ปี</t>
  </si>
  <si>
    <t>ชาย 35 ปี</t>
  </si>
  <si>
    <t>หญิง 35 ปี</t>
  </si>
  <si>
    <t>ชาย 36 ปี</t>
  </si>
  <si>
    <t>หญิง 36 ปี</t>
  </si>
  <si>
    <t>ชาย 37 ปี</t>
  </si>
  <si>
    <t>หญิง 37 ปี</t>
  </si>
  <si>
    <t>ชาย 38 ปี</t>
  </si>
  <si>
    <t>หญิง 38 ปี</t>
  </si>
  <si>
    <t>ชาย 39 ปี</t>
  </si>
  <si>
    <t>หญิง 39 ปี</t>
  </si>
  <si>
    <t>ชาย 40 ปี</t>
  </si>
  <si>
    <t>หญิง 40 ปี</t>
  </si>
  <si>
    <t>ชาย 41 ปี</t>
  </si>
  <si>
    <t>หญิง 41 ปี</t>
  </si>
  <si>
    <t>ชาย 42 ปี</t>
  </si>
  <si>
    <t>หญิง 42 ปี</t>
  </si>
  <si>
    <t>ชาย 43 ปี</t>
  </si>
  <si>
    <t>หญิง 43 ปี</t>
  </si>
  <si>
    <t>ชาย 44 ปี</t>
  </si>
  <si>
    <t>หญิง 44 ปี</t>
  </si>
  <si>
    <t>ชาย 45 ปี</t>
  </si>
  <si>
    <t>หญิง 45 ปี</t>
  </si>
  <si>
    <t>ชาย 46 ปี</t>
  </si>
  <si>
    <t>หญิง 46 ปี</t>
  </si>
  <si>
    <t>ชาย 47 ปี</t>
  </si>
  <si>
    <t>หญิง 47 ปี</t>
  </si>
  <si>
    <t>ชาย 48 ปี</t>
  </si>
  <si>
    <t>หญิง 48 ปี</t>
  </si>
  <si>
    <t>ชาย 49 ปี</t>
  </si>
  <si>
    <t>หญิง 49 ปี</t>
  </si>
  <si>
    <t>ชาย 50 ปี</t>
  </si>
  <si>
    <t>หญิง 50 ปี</t>
  </si>
  <si>
    <t>ชาย 51 ปี</t>
  </si>
  <si>
    <t>หญิง 51 ปี</t>
  </si>
  <si>
    <t>ชาย 52 ปี</t>
  </si>
  <si>
    <t>หญิง 52 ปี</t>
  </si>
  <si>
    <t>ชาย 53 ปี</t>
  </si>
  <si>
    <t>หญิง 53 ปี</t>
  </si>
  <si>
    <t>ชาย 54 ปี</t>
  </si>
  <si>
    <t>หญิง 54 ปี</t>
  </si>
  <si>
    <t>ชาย 55 ปี</t>
  </si>
  <si>
    <t>หญิง 55 ปี</t>
  </si>
  <si>
    <t>ชาย 56 ปี</t>
  </si>
  <si>
    <t>หญิง 56 ปี</t>
  </si>
  <si>
    <t>ชาย 57 ปี</t>
  </si>
  <si>
    <t>หญิง 57 ปี</t>
  </si>
  <si>
    <t>ชาย 58 ปี</t>
  </si>
  <si>
    <t>หญิง 58 ปี</t>
  </si>
  <si>
    <t>ชาย 59 ปี</t>
  </si>
  <si>
    <t>หญิง 59 ปี</t>
  </si>
  <si>
    <t>ชาย 60 ปี</t>
  </si>
  <si>
    <t>หญิง 60 ปี</t>
  </si>
  <si>
    <t>ชาย 61 ปี</t>
  </si>
  <si>
    <t>หญิง 61 ปี</t>
  </si>
  <si>
    <t>ชาย 62 ปี</t>
  </si>
  <si>
    <t>หญิง 62 ปี</t>
  </si>
  <si>
    <t>ชาย 63 ปี</t>
  </si>
  <si>
    <t>หญิง 63 ปี</t>
  </si>
  <si>
    <t>ชาย 64 ปี</t>
  </si>
  <si>
    <t>หญิง 64 ปี</t>
  </si>
  <si>
    <t>ชาย 65 ปี</t>
  </si>
  <si>
    <t>หญิง 65 ปี</t>
  </si>
  <si>
    <t>ชาย 66 ปี</t>
  </si>
  <si>
    <t>หญิง 66 ปี</t>
  </si>
  <si>
    <t>ชาย 67 ปี</t>
  </si>
  <si>
    <t>หญิง 67 ปี</t>
  </si>
  <si>
    <t>ชาย 68 ปี</t>
  </si>
  <si>
    <t>หญิง 68 ปี</t>
  </si>
  <si>
    <t>ชาย 69 ปี</t>
  </si>
  <si>
    <t>หญิง 69 ปี</t>
  </si>
  <si>
    <t>ชาย 70 ปี</t>
  </si>
  <si>
    <t>หญิง 70 ปี</t>
  </si>
  <si>
    <t>ชาย 71 ปี</t>
  </si>
  <si>
    <t>หญิง 71 ปี</t>
  </si>
  <si>
    <t>ชาย 72 ปี</t>
  </si>
  <si>
    <t>หญิง 72 ปี</t>
  </si>
  <si>
    <t>ชาย 73 ปี</t>
  </si>
  <si>
    <t>หญิง 73 ปี</t>
  </si>
  <si>
    <t>ชาย 74 ปี</t>
  </si>
  <si>
    <t>หญิง 74 ปี</t>
  </si>
  <si>
    <t>ชาย 75 ปี</t>
  </si>
  <si>
    <t>หญิง 75 ปี</t>
  </si>
  <si>
    <t>ชาย 76 ปี</t>
  </si>
  <si>
    <t>หญิง 76 ปี</t>
  </si>
  <si>
    <t>ชาย 77 ปี</t>
  </si>
  <si>
    <t>หญิง 77 ปี</t>
  </si>
  <si>
    <t>ชาย 78 ปี</t>
  </si>
  <si>
    <t>หญิง 78 ปี</t>
  </si>
  <si>
    <t>ชาย 79 ปี</t>
  </si>
  <si>
    <t>หญิง 79 ปี</t>
  </si>
  <si>
    <t>ชาย 80 ปี</t>
  </si>
  <si>
    <t>หญิง 80 ปี</t>
  </si>
  <si>
    <t>ชาย 81 ปี</t>
  </si>
  <si>
    <t>หญิง 81 ปี</t>
  </si>
  <si>
    <t>ชาย 82 ปี</t>
  </si>
  <si>
    <t>หญิง 82 ปี</t>
  </si>
  <si>
    <t>ชาย 83 ปี</t>
  </si>
  <si>
    <t>หญิง 83 ปี</t>
  </si>
  <si>
    <t>ชาย 84 ปี</t>
  </si>
  <si>
    <t>หญิง 84 ปี</t>
  </si>
  <si>
    <t>ชาย 85 ปี</t>
  </si>
  <si>
    <t>หญิง 85 ปี</t>
  </si>
  <si>
    <t>ชาย 86 ปี</t>
  </si>
  <si>
    <t>หญิง 86 ปี</t>
  </si>
  <si>
    <t>ชาย 87 ปี</t>
  </si>
  <si>
    <t>หญิง 87 ปี</t>
  </si>
  <si>
    <t>ชาย 88 ปี</t>
  </si>
  <si>
    <t>หญิง 88 ปี</t>
  </si>
  <si>
    <t>ชาย 89 ปี</t>
  </si>
  <si>
    <t>หญิง 89 ปี</t>
  </si>
  <si>
    <t>ชาย 90 ปี</t>
  </si>
  <si>
    <t>หญิง 90 ปี</t>
  </si>
  <si>
    <t>ชาย 91 ปี</t>
  </si>
  <si>
    <t>หญิง 91 ปี</t>
  </si>
  <si>
    <t>ชาย 92 ปี</t>
  </si>
  <si>
    <t>หญิง 92 ปี</t>
  </si>
  <si>
    <t>ชาย 93 ปี</t>
  </si>
  <si>
    <t>หญิง 93 ปี</t>
  </si>
  <si>
    <t>ชาย 94 ปี</t>
  </si>
  <si>
    <t>หญิง 94 ปี</t>
  </si>
  <si>
    <t>ชาย 95 ปี</t>
  </si>
  <si>
    <t>หญิง 95 ปี</t>
  </si>
  <si>
    <t>ชาย 96 ปี</t>
  </si>
  <si>
    <t>หญิง 96 ปี</t>
  </si>
  <si>
    <t>ชาย 97 ปี</t>
  </si>
  <si>
    <t>หญิง 97 ปี</t>
  </si>
  <si>
    <t>ชาย 98 ปี</t>
  </si>
  <si>
    <t>หญิง 98 ปี</t>
  </si>
  <si>
    <t>ชาย 99 ปี</t>
  </si>
  <si>
    <t>หญิง 99 ปี</t>
  </si>
  <si>
    <t>ชาย 100 ปี</t>
  </si>
  <si>
    <t>หญิง 100 ปี</t>
  </si>
  <si>
    <t>ชาย &gt; 100 ปี</t>
  </si>
  <si>
    <t>หญิง &gt; 100 ปี</t>
  </si>
  <si>
    <t>บางฆ่าเหลา</t>
  </si>
  <si>
    <t>ในทอน</t>
  </si>
  <si>
    <t>สาคู</t>
  </si>
  <si>
    <t>ตรอกม่วง</t>
  </si>
  <si>
    <t>ในยาง</t>
  </si>
  <si>
    <t>หยิด</t>
  </si>
  <si>
    <t>บ่อไทร</t>
  </si>
  <si>
    <t>ท่าฉัตรไชย</t>
  </si>
  <si>
    <t>ไม้ขาว</t>
  </si>
  <si>
    <t>สวนมะพร้าว</t>
  </si>
  <si>
    <t>คอเอน</t>
  </si>
  <si>
    <t>หมากปรก</t>
  </si>
  <si>
    <t>อ่าวกุ้ง</t>
  </si>
  <si>
    <t>บางลา</t>
  </si>
  <si>
    <t>ยามู</t>
  </si>
  <si>
    <t>อ่าวปอ</t>
  </si>
  <si>
    <t>เกาะนาคา</t>
  </si>
  <si>
    <t>พารา</t>
  </si>
  <si>
    <t>บางโรง บ้านบางแป</t>
  </si>
  <si>
    <t>ป่าคลอก</t>
  </si>
  <si>
    <t>ผักฉีด</t>
  </si>
  <si>
    <t>โคกโตนด</t>
  </si>
  <si>
    <t>บางเทานอก</t>
  </si>
  <si>
    <t>ป่าสัก</t>
  </si>
  <si>
    <t>หาดสุรินทร์</t>
  </si>
  <si>
    <t>บางเทา</t>
  </si>
  <si>
    <t>เชิงทะเล</t>
  </si>
  <si>
    <t>เทศบาลตำบลเชิงทะเล</t>
  </si>
  <si>
    <t>พอนหัวหาร</t>
  </si>
  <si>
    <t>ม่าหนิก</t>
  </si>
  <si>
    <t>ยา</t>
  </si>
  <si>
    <t>ลิพอนใต้</t>
  </si>
  <si>
    <t>บางโจ</t>
  </si>
  <si>
    <t>ท่าเรือ</t>
  </si>
  <si>
    <t>ลิพอนบางกอก</t>
  </si>
  <si>
    <t>ลิพอน</t>
  </si>
  <si>
    <t>ควน</t>
  </si>
  <si>
    <t>ท่ามะพร้าว</t>
  </si>
  <si>
    <t>ป่าครองชีพ</t>
  </si>
  <si>
    <t>พรุสมภาร</t>
  </si>
  <si>
    <t>นาใน</t>
  </si>
  <si>
    <t>เทศบาลตำบลเทพกระษัตรี</t>
  </si>
  <si>
    <t>แหลมทราย</t>
  </si>
  <si>
    <t>เมืองใหม่</t>
  </si>
  <si>
    <t>ดอน</t>
  </si>
  <si>
    <t>เหรียง</t>
  </si>
  <si>
    <t>แขนน</t>
  </si>
  <si>
    <t>ตะเคียน</t>
  </si>
  <si>
    <t>เทพกระษัตรี</t>
  </si>
  <si>
    <t>นาคา</t>
  </si>
  <si>
    <t>หัวควน</t>
  </si>
  <si>
    <t>กมลา บ้านกลาง</t>
  </si>
  <si>
    <t>โคกยาง บ้านนาคาเค</t>
  </si>
  <si>
    <t>เหนือ</t>
  </si>
  <si>
    <t>บางหวาน</t>
  </si>
  <si>
    <t>กมลา</t>
  </si>
  <si>
    <t>เทศบาลเมืองป่าตอง</t>
  </si>
  <si>
    <t>ป่าตอง</t>
  </si>
  <si>
    <t>ทุ่งทอง</t>
  </si>
  <si>
    <t>เทศบาลเมืองกะทู้</t>
  </si>
  <si>
    <t>สี่กอ บ้านเหนือ บ้านน้ำตก</t>
  </si>
  <si>
    <t>ไม้เรียบ</t>
  </si>
  <si>
    <t>กะทู้</t>
  </si>
  <si>
    <t>เก็ตโฮ่</t>
  </si>
  <si>
    <t>เทศบาลตำบลกะรน</t>
  </si>
  <si>
    <t>กะตะ</t>
  </si>
  <si>
    <t>กะรน</t>
  </si>
  <si>
    <t>เทศบาลตำบลราไวย์</t>
  </si>
  <si>
    <t>ใสยวน</t>
  </si>
  <si>
    <t>แหลมพรหมเทพ</t>
  </si>
  <si>
    <t>ห้าแยก</t>
  </si>
  <si>
    <t>บางคณฑี</t>
  </si>
  <si>
    <t>เกาะโหลน</t>
  </si>
  <si>
    <t>หาดราไวย์</t>
  </si>
  <si>
    <t>ราไวย์</t>
  </si>
  <si>
    <t>ยอดเสน่ห์</t>
  </si>
  <si>
    <t>โคกทราย</t>
  </si>
  <si>
    <t>วัดใหม่</t>
  </si>
  <si>
    <t>ฉลอง</t>
  </si>
  <si>
    <t>นากก</t>
  </si>
  <si>
    <t>นาใหญ่</t>
  </si>
  <si>
    <t>ป่าไล่</t>
  </si>
  <si>
    <t>บนสวน</t>
  </si>
  <si>
    <t>เขาน้อย</t>
  </si>
  <si>
    <t>เทศบาลตำบลวิชิต</t>
  </si>
  <si>
    <t>ท่าแครงบน</t>
  </si>
  <si>
    <t>แหลมพันวา</t>
  </si>
  <si>
    <t>อ่าวมะขาม</t>
  </si>
  <si>
    <t>บ่อแร่</t>
  </si>
  <si>
    <t>ชิดเชี่ยว</t>
  </si>
  <si>
    <t>ระเงง</t>
  </si>
  <si>
    <t>ตีนเขา</t>
  </si>
  <si>
    <t>แหลมชั่น</t>
  </si>
  <si>
    <t>นาบอนใต้</t>
  </si>
  <si>
    <t>วิชิต</t>
  </si>
  <si>
    <t>เทศบาลตำบลรัษฎา</t>
  </si>
  <si>
    <t>ท่าเรือใหม่</t>
  </si>
  <si>
    <t>ลักกงษี</t>
  </si>
  <si>
    <t>ทุ่งคาพะเนียงแตก</t>
  </si>
  <si>
    <t>แหลมตุ๊กแก</t>
  </si>
  <si>
    <t>กู้กู</t>
  </si>
  <si>
    <t>บางชีเหล้า</t>
  </si>
  <si>
    <t>เกาะสิเหร่</t>
  </si>
  <si>
    <t>รัษฎา</t>
  </si>
  <si>
    <t>แหลมหิน</t>
  </si>
  <si>
    <t>เกาะมะพร้าว</t>
  </si>
  <si>
    <t>เกาะแก้ว</t>
  </si>
  <si>
    <t>บางเหนียว</t>
  </si>
  <si>
    <t>บางคู</t>
  </si>
  <si>
    <t>สะปำ</t>
  </si>
  <si>
    <t>เทศบาลนครภูเก็ต</t>
  </si>
  <si>
    <t>ตลาดเหนือ</t>
  </si>
  <si>
    <t>ตลาดใหญ่</t>
  </si>
  <si>
    <t>จังหวัดภูเก็ต  ชาย</t>
  </si>
  <si>
    <t>ชายทั้งหมด</t>
  </si>
  <si>
    <t>หญิงทั้งหมด</t>
  </si>
  <si>
    <t>รวมทั้งหมด</t>
  </si>
  <si>
    <t>ปชก กค</t>
  </si>
  <si>
    <t>ปชก กค 66</t>
  </si>
  <si>
    <t>﻿6612</t>
  </si>
  <si>
    <t>839983010100</t>
  </si>
  <si>
    <t>839983010200</t>
  </si>
  <si>
    <t>830183010300</t>
  </si>
  <si>
    <t>830183010301</t>
  </si>
  <si>
    <t>830183010302</t>
  </si>
  <si>
    <t>830183010303</t>
  </si>
  <si>
    <t>830183010304</t>
  </si>
  <si>
    <t>830183010305</t>
  </si>
  <si>
    <t>830183010306</t>
  </si>
  <si>
    <t>830183010307</t>
  </si>
  <si>
    <t>839383010400</t>
  </si>
  <si>
    <t>839383010401</t>
  </si>
  <si>
    <t>839383010402</t>
  </si>
  <si>
    <t>839383010403</t>
  </si>
  <si>
    <t>839383010404</t>
  </si>
  <si>
    <t>839383010405</t>
  </si>
  <si>
    <t>839383010406</t>
  </si>
  <si>
    <t>839383010407</t>
  </si>
  <si>
    <t>839183010500</t>
  </si>
  <si>
    <t>839183010501</t>
  </si>
  <si>
    <t>839183010502</t>
  </si>
  <si>
    <t>839183010503</t>
  </si>
  <si>
    <t>839183010504</t>
  </si>
  <si>
    <t>839183010505</t>
  </si>
  <si>
    <t>839183010506</t>
  </si>
  <si>
    <t>839183010507</t>
  </si>
  <si>
    <t>839183010508</t>
  </si>
  <si>
    <t>839183010509</t>
  </si>
  <si>
    <t>830183010601</t>
  </si>
  <si>
    <t>830183010602</t>
  </si>
  <si>
    <t>830183010603</t>
  </si>
  <si>
    <t>830183010604</t>
  </si>
  <si>
    <t>830183010605</t>
  </si>
  <si>
    <t>830183010606</t>
  </si>
  <si>
    <t>830183010607</t>
  </si>
  <si>
    <t>830183010608</t>
  </si>
  <si>
    <t>830183010609</t>
  </si>
  <si>
    <t>830183010610</t>
  </si>
  <si>
    <t>839283010700</t>
  </si>
  <si>
    <t>839283010701</t>
  </si>
  <si>
    <t>839283010702</t>
  </si>
  <si>
    <t>839283010703</t>
  </si>
  <si>
    <t>839283010704</t>
  </si>
  <si>
    <t>839283010705</t>
  </si>
  <si>
    <t>839283010706</t>
  </si>
  <si>
    <t>839283010707</t>
  </si>
  <si>
    <t>839783010800</t>
  </si>
  <si>
    <t>839783010801</t>
  </si>
  <si>
    <t>839783010802</t>
  </si>
  <si>
    <t>839783010803</t>
  </si>
  <si>
    <t>839683020100</t>
  </si>
  <si>
    <t>839683020101</t>
  </si>
  <si>
    <t>839683020102</t>
  </si>
  <si>
    <t>839683020103</t>
  </si>
  <si>
    <t>839683020104</t>
  </si>
  <si>
    <t>839683020105</t>
  </si>
  <si>
    <t>839683020106</t>
  </si>
  <si>
    <t>839683020107</t>
  </si>
  <si>
    <t>839883020200</t>
  </si>
  <si>
    <t>830283020300</t>
  </si>
  <si>
    <t>830283020301</t>
  </si>
  <si>
    <t>830283020302</t>
  </si>
  <si>
    <t>830283020303</t>
  </si>
  <si>
    <t>830283020304</t>
  </si>
  <si>
    <t>830283020305</t>
  </si>
  <si>
    <t>830283020306</t>
  </si>
  <si>
    <t>830383030100</t>
  </si>
  <si>
    <t>839483030100</t>
  </si>
  <si>
    <t>830383030101</t>
  </si>
  <si>
    <t>839483030101</t>
  </si>
  <si>
    <t>830383030102</t>
  </si>
  <si>
    <t>839483030102</t>
  </si>
  <si>
    <t>830383030103</t>
  </si>
  <si>
    <t>839483030103</t>
  </si>
  <si>
    <t>830383030104</t>
  </si>
  <si>
    <t>830383030105</t>
  </si>
  <si>
    <t>830383030106</t>
  </si>
  <si>
    <t>830383030107</t>
  </si>
  <si>
    <t>839483030107</t>
  </si>
  <si>
    <t>830383030108</t>
  </si>
  <si>
    <t>830383030109</t>
  </si>
  <si>
    <t>830383030110</t>
  </si>
  <si>
    <t>830383030111</t>
  </si>
  <si>
    <t>830383030201</t>
  </si>
  <si>
    <t>830383030202</t>
  </si>
  <si>
    <t>830383030203</t>
  </si>
  <si>
    <t>830383030204</t>
  </si>
  <si>
    <t>830383030205</t>
  </si>
  <si>
    <t>830383030206</t>
  </si>
  <si>
    <t>830383030207</t>
  </si>
  <si>
    <t>830383030208</t>
  </si>
  <si>
    <t>839583030300</t>
  </si>
  <si>
    <t>830383030301</t>
  </si>
  <si>
    <t>839583030301</t>
  </si>
  <si>
    <t>830383030302</t>
  </si>
  <si>
    <t>830383030303</t>
  </si>
  <si>
    <t>830383030304</t>
  </si>
  <si>
    <t>830383030305</t>
  </si>
  <si>
    <t>830383030306</t>
  </si>
  <si>
    <t>830383030401</t>
  </si>
  <si>
    <t>830383030402</t>
  </si>
  <si>
    <t>830383030403</t>
  </si>
  <si>
    <t>830383030404</t>
  </si>
  <si>
    <t>830383030405</t>
  </si>
  <si>
    <t>830383030406</t>
  </si>
  <si>
    <t>830383030407</t>
  </si>
  <si>
    <t>830383030408</t>
  </si>
  <si>
    <t>830383030409</t>
  </si>
  <si>
    <t>830383030501</t>
  </si>
  <si>
    <t>830383030502</t>
  </si>
  <si>
    <t>830383030503</t>
  </si>
  <si>
    <t>830383030504</t>
  </si>
  <si>
    <t>830383030505</t>
  </si>
  <si>
    <t>830383030506</t>
  </si>
  <si>
    <t>830383030507</t>
  </si>
  <si>
    <t>830383030601</t>
  </si>
  <si>
    <t>830383030602</t>
  </si>
  <si>
    <t>830383030603</t>
  </si>
  <si>
    <t>830383030604</t>
  </si>
  <si>
    <t>830383030605</t>
  </si>
  <si>
    <t>รหัสบ้าน</t>
  </si>
  <si>
    <t>ประชากรแยกกลุ่มอายุ เพศชาย รายตำบ ณ  ก.ค. 2567</t>
  </si>
  <si>
    <t>ประชากร ณ  กค. 2567</t>
  </si>
  <si>
    <t xml:space="preserve">ประชากรแยกกลุ่มอายุ รายตำบล ณ  ก.ค. 2567 (รวม)   </t>
  </si>
  <si>
    <t>หมายเหตุ จากฐานทะเบียนราษฎร์ กรมการปกครอง ณ 1 ก.ค. 67</t>
  </si>
  <si>
    <t xml:space="preserve">ประชากร ณ1 ก.ค 2567 (ชาย+หญิง) และจำนวนหลังคาเรือน  </t>
  </si>
  <si>
    <t>จำนวนประชากร จังหวัดภูเก็ต  ณ   ก.ค.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</si>
</sst>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(* #,##0_);_(* \(#,##0\);_(* &quot;-&quot;??_);_(@_)"/>
    <numFmt numFmtId="189" formatCode="0.00000"/>
  </numFmts>
  <fonts count="39">
    <font>
      <sz val="10"/>
      <name val="Arial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6"/>
      <name val="TH SarabunIT๙"/>
      <family val="2"/>
    </font>
    <font>
      <b/>
      <sz val="11"/>
      <name val="Angsana New"/>
      <family val="1"/>
    </font>
    <font>
      <sz val="14"/>
      <name val="Angsana New"/>
      <family val="1"/>
    </font>
    <font>
      <sz val="11"/>
      <color theme="1"/>
      <name val="Tahoma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Tahoma"/>
      <family val="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2"/>
      <name val="Kanit-Regular"/>
    </font>
    <font>
      <sz val="11"/>
      <name val="Arial"/>
      <family val="2"/>
    </font>
    <font>
      <sz val="10"/>
      <color rgb="FF000000"/>
      <name val="Tahoma"/>
      <family val="2"/>
      <scheme val="minor"/>
    </font>
    <font>
      <sz val="12"/>
      <color rgb="FFFF0000"/>
      <name val="Kanit-Regular"/>
    </font>
    <font>
      <b/>
      <sz val="12"/>
      <color rgb="FF0A0101"/>
      <name val="Arial"/>
      <family val="2"/>
    </font>
    <font>
      <b/>
      <sz val="20"/>
      <name val="TH SarabunPSK"/>
      <family val="2"/>
    </font>
    <font>
      <sz val="10"/>
      <color theme="1"/>
      <name val="Tahoma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187" fontId="3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27" fillId="12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74">
    <xf numFmtId="0" fontId="0" fillId="0" borderId="0" xfId="0"/>
    <xf numFmtId="0" fontId="5" fillId="0" borderId="0" xfId="0" applyFont="1"/>
    <xf numFmtId="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/>
    <xf numFmtId="0" fontId="13" fillId="3" borderId="1" xfId="0" applyFont="1" applyFill="1" applyBorder="1" applyAlignment="1">
      <alignment horizontal="center"/>
    </xf>
    <xf numFmtId="3" fontId="13" fillId="3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5" fillId="5" borderId="1" xfId="0" applyFont="1" applyFill="1" applyBorder="1"/>
    <xf numFmtId="3" fontId="0" fillId="5" borderId="1" xfId="0" applyNumberFormat="1" applyFill="1" applyBorder="1"/>
    <xf numFmtId="0" fontId="5" fillId="6" borderId="1" xfId="0" applyFont="1" applyFill="1" applyBorder="1"/>
    <xf numFmtId="3" fontId="0" fillId="6" borderId="1" xfId="0" applyNumberFormat="1" applyFill="1" applyBorder="1"/>
    <xf numFmtId="0" fontId="3" fillId="0" borderId="1" xfId="0" applyFont="1" applyBorder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5" fillId="4" borderId="0" xfId="0" applyFont="1" applyFill="1"/>
    <xf numFmtId="3" fontId="5" fillId="5" borderId="1" xfId="0" applyNumberFormat="1" applyFont="1" applyFill="1" applyBorder="1"/>
    <xf numFmtId="3" fontId="5" fillId="6" borderId="1" xfId="0" applyNumberFormat="1" applyFont="1" applyFill="1" applyBorder="1"/>
    <xf numFmtId="0" fontId="15" fillId="0" borderId="3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188" fontId="9" fillId="0" borderId="1" xfId="1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3" fontId="32" fillId="0" borderId="0" xfId="0" applyNumberFormat="1" applyFont="1"/>
    <xf numFmtId="3" fontId="5" fillId="5" borderId="1" xfId="0" applyNumberFormat="1" applyFont="1" applyFill="1" applyBorder="1" applyAlignment="1">
      <alignment horizontal="right"/>
    </xf>
    <xf numFmtId="3" fontId="5" fillId="6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/>
    <xf numFmtId="188" fontId="0" fillId="5" borderId="1" xfId="1" applyNumberFormat="1" applyFont="1" applyFill="1" applyBorder="1"/>
    <xf numFmtId="1" fontId="0" fillId="5" borderId="1" xfId="0" applyNumberFormat="1" applyFill="1" applyBorder="1"/>
    <xf numFmtId="1" fontId="0" fillId="0" borderId="1" xfId="0" applyNumberFormat="1" applyBorder="1"/>
    <xf numFmtId="188" fontId="0" fillId="0" borderId="1" xfId="1" applyNumberFormat="1" applyFont="1" applyFill="1" applyBorder="1"/>
    <xf numFmtId="188" fontId="0" fillId="0" borderId="0" xfId="1" applyNumberFormat="1" applyFont="1" applyFill="1" applyBorder="1"/>
    <xf numFmtId="189" fontId="0" fillId="0" borderId="0" xfId="0" applyNumberFormat="1"/>
    <xf numFmtId="0" fontId="5" fillId="0" borderId="1" xfId="0" applyFont="1" applyBorder="1" applyAlignment="1">
      <alignment horizontal="center"/>
    </xf>
    <xf numFmtId="0" fontId="3" fillId="0" borderId="0" xfId="0" applyFont="1"/>
    <xf numFmtId="188" fontId="33" fillId="38" borderId="0" xfId="0" applyNumberFormat="1" applyFont="1" applyFill="1"/>
    <xf numFmtId="0" fontId="34" fillId="0" borderId="14" xfId="0" applyFont="1" applyBorder="1" applyAlignment="1">
      <alignment wrapText="1"/>
    </xf>
    <xf numFmtId="3" fontId="34" fillId="0" borderId="14" xfId="0" applyNumberFormat="1" applyFont="1" applyBorder="1" applyAlignment="1">
      <alignment horizontal="right" wrapText="1"/>
    </xf>
    <xf numFmtId="3" fontId="35" fillId="0" borderId="0" xfId="0" applyNumberFormat="1" applyFont="1"/>
    <xf numFmtId="188" fontId="0" fillId="0" borderId="0" xfId="0" applyNumberFormat="1"/>
    <xf numFmtId="0" fontId="36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2" fontId="0" fillId="0" borderId="0" xfId="0" applyNumberFormat="1"/>
    <xf numFmtId="0" fontId="38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5" xfId="0" applyFont="1" applyBorder="1" applyAlignment="1">
      <alignment wrapText="1"/>
    </xf>
    <xf numFmtId="3" fontId="34" fillId="0" borderId="16" xfId="0" applyNumberFormat="1" applyFont="1" applyBorder="1" applyAlignment="1">
      <alignment horizontal="right" wrapText="1"/>
    </xf>
    <xf numFmtId="0" fontId="5" fillId="0" borderId="1" xfId="0" applyFont="1" applyBorder="1"/>
    <xf numFmtId="3" fontId="34" fillId="0" borderId="17" xfId="0" applyNumberFormat="1" applyFont="1" applyBorder="1" applyAlignment="1">
      <alignment horizontal="right" wrapText="1"/>
    </xf>
    <xf numFmtId="3" fontId="34" fillId="0" borderId="0" xfId="0" applyNumberFormat="1" applyFont="1" applyAlignment="1">
      <alignment horizontal="right" wrapText="1"/>
    </xf>
    <xf numFmtId="0" fontId="0" fillId="0" borderId="18" xfId="0" applyBorder="1"/>
    <xf numFmtId="3" fontId="5" fillId="0" borderId="1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65">
    <cellStyle name="20% - Accent1" xfId="20" builtinId="30" customBuiltin="1"/>
    <cellStyle name="20% - Accent1 2" xfId="47" xr:uid="{4ADC8955-189F-44D8-A44F-76C2A3EDFEE5}"/>
    <cellStyle name="20% - Accent2" xfId="24" builtinId="34" customBuiltin="1"/>
    <cellStyle name="20% - Accent2 2" xfId="50" xr:uid="{81066B0C-090D-4621-A602-9FA014B6A709}"/>
    <cellStyle name="20% - Accent3" xfId="28" builtinId="38" customBuiltin="1"/>
    <cellStyle name="20% - Accent3 2" xfId="53" xr:uid="{ED15C8B5-4278-4182-B900-1B4FBA209FC2}"/>
    <cellStyle name="20% - Accent4" xfId="32" builtinId="42" customBuiltin="1"/>
    <cellStyle name="20% - Accent4 2" xfId="56" xr:uid="{FF125C25-E5AE-4C3C-B1B8-51F65D28D5E1}"/>
    <cellStyle name="20% - Accent5" xfId="36" builtinId="46" customBuiltin="1"/>
    <cellStyle name="20% - Accent5 2" xfId="59" xr:uid="{349980C5-3542-4CF9-99EB-171A37101EE3}"/>
    <cellStyle name="20% - Accent6" xfId="40" builtinId="50" customBuiltin="1"/>
    <cellStyle name="20% - Accent6 2" xfId="62" xr:uid="{341D6999-DE2C-4AFE-AF62-A28F9CE9B93A}"/>
    <cellStyle name="40% - Accent1" xfId="21" builtinId="31" customBuiltin="1"/>
    <cellStyle name="40% - Accent1 2" xfId="48" xr:uid="{6A469B49-94B7-4DCF-9C1D-A09D82DD2C02}"/>
    <cellStyle name="40% - Accent2" xfId="25" builtinId="35" customBuiltin="1"/>
    <cellStyle name="40% - Accent2 2" xfId="51" xr:uid="{2D879FBB-379B-4978-96B6-A7DED67A9344}"/>
    <cellStyle name="40% - Accent3" xfId="29" builtinId="39" customBuiltin="1"/>
    <cellStyle name="40% - Accent3 2" xfId="54" xr:uid="{CC2AD921-4895-4B6B-9D37-CC35ED656976}"/>
    <cellStyle name="40% - Accent4" xfId="33" builtinId="43" customBuiltin="1"/>
    <cellStyle name="40% - Accent4 2" xfId="57" xr:uid="{6547A6E5-C581-4FAD-9459-AE5CD87C5318}"/>
    <cellStyle name="40% - Accent5" xfId="37" builtinId="47" customBuiltin="1"/>
    <cellStyle name="40% - Accent5 2" xfId="60" xr:uid="{8527039E-5D68-4C3D-8711-3A52D6167862}"/>
    <cellStyle name="40% - Accent6" xfId="41" builtinId="51" customBuiltin="1"/>
    <cellStyle name="40% - Accent6 2" xfId="63" xr:uid="{FF00ABE8-17B6-49B6-B02B-6B8F2684E78D}"/>
    <cellStyle name="60% - Accent1" xfId="22" builtinId="32" customBuiltin="1"/>
    <cellStyle name="60% - Accent1 2" xfId="49" xr:uid="{BF218A03-67CE-47AB-8A1E-13503F044EA2}"/>
    <cellStyle name="60% - Accent2" xfId="26" builtinId="36" customBuiltin="1"/>
    <cellStyle name="60% - Accent2 2" xfId="52" xr:uid="{C9BE98F5-3642-4278-BADB-A78C1D2A2CE0}"/>
    <cellStyle name="60% - Accent3" xfId="30" builtinId="40" customBuiltin="1"/>
    <cellStyle name="60% - Accent3 2" xfId="55" xr:uid="{9A644D46-887D-4C0A-A2BA-0FA10A3B171B}"/>
    <cellStyle name="60% - Accent4" xfId="34" builtinId="44" customBuiltin="1"/>
    <cellStyle name="60% - Accent4 2" xfId="58" xr:uid="{38D8ABDE-BC51-4109-BFB2-C5A7B1ED442C}"/>
    <cellStyle name="60% - Accent5" xfId="38" builtinId="48" customBuiltin="1"/>
    <cellStyle name="60% - Accent5 2" xfId="61" xr:uid="{24A46CAC-5109-4B95-B60D-DC20DAF3A05D}"/>
    <cellStyle name="60% - Accent6" xfId="42" builtinId="52" customBuiltin="1"/>
    <cellStyle name="60% - Accent6 2" xfId="64" xr:uid="{27F12C74-A26F-4BF8-81F9-7E9B441CFFBC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1061D063-C0EA-4C06-92E9-5EA3950A6D48}"/>
    <cellStyle name="Normal 3" xfId="45" xr:uid="{F7A673BD-E95D-427F-8308-6665435D7F4C}"/>
    <cellStyle name="Note 2" xfId="44" xr:uid="{08613258-6B14-4EC1-888F-305A574B5F88}"/>
    <cellStyle name="Note 3" xfId="46" xr:uid="{8AD6E4B9-A7D8-4320-9C72-CCACE65ECB26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2" xr:uid="{00000000-0005-0000-0000-000002000000}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pyramid_pop!$B$22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pyramid_pop!$B$23:$B$40</c:f>
              <c:numCache>
                <c:formatCode>0.00</c:formatCode>
                <c:ptCount val="18"/>
                <c:pt idx="0">
                  <c:v>-2.3402548625711233</c:v>
                </c:pt>
                <c:pt idx="1">
                  <c:v>-3.1134019171988969</c:v>
                </c:pt>
                <c:pt idx="2">
                  <c:v>-3.4740167865987845</c:v>
                </c:pt>
                <c:pt idx="3">
                  <c:v>-3.3023622378701738</c:v>
                </c:pt>
                <c:pt idx="4">
                  <c:v>-3.2731295149940483</c:v>
                </c:pt>
                <c:pt idx="5">
                  <c:v>-4.0953875440537137</c:v>
                </c:pt>
                <c:pt idx="6">
                  <c:v>-4.4099316422008261</c:v>
                </c:pt>
                <c:pt idx="7">
                  <c:v>-4.3446842047413137</c:v>
                </c:pt>
                <c:pt idx="8">
                  <c:v>-4.9552973201778281</c:v>
                </c:pt>
                <c:pt idx="9">
                  <c:v>-4.5392572082048064</c:v>
                </c:pt>
                <c:pt idx="10">
                  <c:v>-3.9674651487477872</c:v>
                </c:pt>
                <c:pt idx="11">
                  <c:v>-3.3945037803757225</c:v>
                </c:pt>
                <c:pt idx="12">
                  <c:v>-2.6452106276148672</c:v>
                </c:pt>
                <c:pt idx="13">
                  <c:v>-1.8470403622051295</c:v>
                </c:pt>
                <c:pt idx="14">
                  <c:v>-1.3989611859598741</c:v>
                </c:pt>
                <c:pt idx="15">
                  <c:v>-0.83371725642710648</c:v>
                </c:pt>
                <c:pt idx="16">
                  <c:v>-0.5086493780445881</c:v>
                </c:pt>
                <c:pt idx="17">
                  <c:v>-0.52548742642123647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F-4F0A-80CB-A9E97FB0D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33954160"/>
        <c:axId val="1687370320"/>
      </c:barChart>
      <c:catAx>
        <c:axId val="1833954160"/>
        <c:scaling>
          <c:orientation val="minMax"/>
        </c:scaling>
        <c:delete val="1"/>
        <c:axPos val="l"/>
        <c:majorTickMark val="none"/>
        <c:minorTickMark val="none"/>
        <c:tickLblPos val="nextTo"/>
        <c:crossAx val="1687370320"/>
        <c:crosses val="autoZero"/>
        <c:auto val="1"/>
        <c:lblAlgn val="ctr"/>
        <c:lblOffset val="100"/>
        <c:noMultiLvlLbl val="0"/>
      </c:catAx>
      <c:valAx>
        <c:axId val="168737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83395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ชาย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pyramid_pop!$A$2:$A$19</c:f>
              <c:strCache>
                <c:ptCount val="18"/>
                <c:pt idx="0">
                  <c:v>0 – 4 ปี</c:v>
                </c:pt>
                <c:pt idx="1">
                  <c:v>5 – 9 ปี</c:v>
                </c:pt>
                <c:pt idx="2">
                  <c:v>10 – 14 ปี</c:v>
                </c:pt>
                <c:pt idx="3">
                  <c:v>15 – 19 ปี</c:v>
                </c:pt>
                <c:pt idx="4">
                  <c:v>20 – 24 ปี</c:v>
                </c:pt>
                <c:pt idx="5">
                  <c:v>25 – 29 ปี</c:v>
                </c:pt>
                <c:pt idx="6">
                  <c:v>30 – 34 ปี</c:v>
                </c:pt>
                <c:pt idx="7">
                  <c:v>35 – 39 ปี</c:v>
                </c:pt>
                <c:pt idx="8">
                  <c:v>40 – 44 ปี</c:v>
                </c:pt>
                <c:pt idx="9">
                  <c:v>45 – 49 ปี</c:v>
                </c:pt>
                <c:pt idx="10">
                  <c:v>50 – 54 ปี</c:v>
                </c:pt>
                <c:pt idx="11">
                  <c:v>55 – 59 ปี</c:v>
                </c:pt>
                <c:pt idx="12">
                  <c:v>60 – 64 ปี</c:v>
                </c:pt>
                <c:pt idx="13">
                  <c:v>65 – 69 ปี</c:v>
                </c:pt>
                <c:pt idx="14">
                  <c:v>70 – 74 ปี</c:v>
                </c:pt>
                <c:pt idx="15">
                  <c:v>75 – 79 ปี</c:v>
                </c:pt>
                <c:pt idx="16">
                  <c:v>80 – 84 ปี</c:v>
                </c:pt>
                <c:pt idx="17">
                  <c:v>&gt; 84 ปี +</c:v>
                </c:pt>
              </c:strCache>
            </c:strRef>
          </c:cat>
          <c:val>
            <c:numRef>
              <c:f>pyramid_pop!$B$2:$B$19</c:f>
              <c:numCache>
                <c:formatCode>0.00</c:formatCode>
                <c:ptCount val="18"/>
                <c:pt idx="0">
                  <c:v>2.5212638826200937</c:v>
                </c:pt>
                <c:pt idx="1">
                  <c:v>3.3484330091229482</c:v>
                </c:pt>
                <c:pt idx="2">
                  <c:v>3.6788797085146738</c:v>
                </c:pt>
                <c:pt idx="3">
                  <c:v>3.3486668709059573</c:v>
                </c:pt>
                <c:pt idx="4">
                  <c:v>3.1017088280484466</c:v>
                </c:pt>
                <c:pt idx="5">
                  <c:v>3.6325750754788904</c:v>
                </c:pt>
                <c:pt idx="6">
                  <c:v>3.8037619006414829</c:v>
                </c:pt>
                <c:pt idx="7">
                  <c:v>3.5514250367747655</c:v>
                </c:pt>
                <c:pt idx="8">
                  <c:v>4.0039475868971923</c:v>
                </c:pt>
                <c:pt idx="9">
                  <c:v>3.7981492178492666</c:v>
                </c:pt>
                <c:pt idx="10">
                  <c:v>3.2918384576347686</c:v>
                </c:pt>
                <c:pt idx="11">
                  <c:v>2.9366024092440886</c:v>
                </c:pt>
                <c:pt idx="12">
                  <c:v>2.2106954347841339</c:v>
                </c:pt>
                <c:pt idx="13">
                  <c:v>1.4473705750427381</c:v>
                </c:pt>
                <c:pt idx="14">
                  <c:v>1.091900664869049</c:v>
                </c:pt>
                <c:pt idx="15">
                  <c:v>0.61482262753067685</c:v>
                </c:pt>
                <c:pt idx="16">
                  <c:v>0.35383287769262611</c:v>
                </c:pt>
                <c:pt idx="17">
                  <c:v>0.29536743194037463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8-4CDC-AD80-0B9AF30C5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55010128"/>
        <c:axId val="1694235936"/>
      </c:barChart>
      <c:catAx>
        <c:axId val="185501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94235936"/>
        <c:crosses val="autoZero"/>
        <c:auto val="1"/>
        <c:lblAlgn val="ctr"/>
        <c:lblOffset val="100"/>
        <c:noMultiLvlLbl val="0"/>
      </c:catAx>
      <c:valAx>
        <c:axId val="1694235936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8550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112835</xdr:colOff>
      <xdr:row>3</xdr:row>
      <xdr:rowOff>9524</xdr:rowOff>
    </xdr:from>
    <xdr:to>
      <xdr:col>10</xdr:col>
      <xdr:colOff>417635</xdr:colOff>
      <xdr:row>22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F8026C-FF06-2796-89B5-625B78107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204788</xdr:colOff>
      <xdr:row>3</xdr:row>
      <xdr:rowOff>9525</xdr:rowOff>
    </xdr:from>
    <xdr:to>
      <xdr:col>18</xdr:col>
      <xdr:colOff>247650</xdr:colOff>
      <xdr:row>22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ADD98EC-24F1-335B-5DD4-26E2DF32F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256442</xdr:colOff>
      <xdr:row>20</xdr:row>
      <xdr:rowOff>21980</xdr:rowOff>
    </xdr:from>
    <xdr:to>
      <xdr:col>18</xdr:col>
      <xdr:colOff>0</xdr:colOff>
      <xdr:row>20</xdr:row>
      <xdr:rowOff>29308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2D42609-75C8-CD29-1546-292009D1D3D5}"/>
            </a:ext>
          </a:extLst>
        </xdr:cNvPr>
        <xdr:cNvCxnSpPr/>
      </xdr:nvCxnSpPr>
      <xdr:spPr>
        <a:xfrm>
          <a:off x="1985596" y="5143499"/>
          <a:ext cx="8865577" cy="7328"/>
        </a:xfrm>
        <a:prstGeom prst="line">
          <a:avLst/>
        </a:prstGeom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41A0-2799-434B-A9DD-6095B5E94695}">
  <dimension ref="A1:N122"/>
  <sheetViews>
    <sheetView workbookViewId="0">
      <pane ySplit="1" topLeftCell="A91" activePane="bottomLeft" state="frozen"/>
      <selection pane="bottomLeft" activeCell="J130" sqref="J130"/>
    </sheetView>
  </sheetViews>
  <sheetFormatPr defaultRowHeight="12.75"/>
  <cols>
    <col min="1" max="1" width="8.42578125" style="61" customWidth="1"/>
    <col min="2" max="2" width="10.140625" customWidth="1"/>
    <col min="3" max="3" width="10" customWidth="1"/>
    <col min="4" max="4" width="15.85546875" customWidth="1"/>
    <col min="5" max="5" width="21.140625" customWidth="1"/>
    <col min="6" max="6" width="12.28515625" customWidth="1"/>
    <col min="7" max="7" width="14.85546875" customWidth="1"/>
    <col min="8" max="8" width="17.85546875" customWidth="1"/>
    <col min="9" max="9" width="22.140625" customWidth="1"/>
    <col min="10" max="10" width="15.85546875" customWidth="1"/>
    <col min="11" max="11" width="15.7109375" customWidth="1"/>
    <col min="12" max="12" width="14.85546875" customWidth="1"/>
    <col min="13" max="13" width="14" customWidth="1"/>
  </cols>
  <sheetData>
    <row r="1" spans="1:13">
      <c r="A1" s="58" t="s">
        <v>158</v>
      </c>
      <c r="B1" s="25" t="s">
        <v>159</v>
      </c>
      <c r="C1" s="25" t="s">
        <v>160</v>
      </c>
      <c r="D1" s="25" t="s">
        <v>161</v>
      </c>
      <c r="E1" s="25" t="s">
        <v>162</v>
      </c>
      <c r="F1" s="25" t="s">
        <v>163</v>
      </c>
      <c r="G1" s="25" t="s">
        <v>164</v>
      </c>
      <c r="H1" s="25" t="s">
        <v>165</v>
      </c>
      <c r="I1" s="25" t="s">
        <v>166</v>
      </c>
      <c r="J1" s="25" t="s">
        <v>611</v>
      </c>
      <c r="K1" s="25" t="s">
        <v>485</v>
      </c>
      <c r="L1" s="62" t="s">
        <v>486</v>
      </c>
      <c r="M1" s="64" t="s">
        <v>487</v>
      </c>
    </row>
    <row r="2" spans="1:13">
      <c r="A2" s="59">
        <v>6612</v>
      </c>
      <c r="B2" s="57">
        <v>83</v>
      </c>
      <c r="C2" s="57" t="s">
        <v>0</v>
      </c>
      <c r="D2" s="57">
        <v>8399</v>
      </c>
      <c r="E2" s="57" t="s">
        <v>481</v>
      </c>
      <c r="F2" s="57">
        <v>830101</v>
      </c>
      <c r="G2" s="57" t="s">
        <v>10</v>
      </c>
      <c r="H2" s="57">
        <v>83010100</v>
      </c>
      <c r="I2" s="57" t="s">
        <v>483</v>
      </c>
      <c r="J2" s="49" t="s">
        <v>491</v>
      </c>
      <c r="K2" s="49">
        <v>23602</v>
      </c>
      <c r="L2" s="63">
        <v>27128</v>
      </c>
      <c r="M2" s="13">
        <v>50730</v>
      </c>
    </row>
    <row r="3" spans="1:13">
      <c r="A3" s="59">
        <v>6612</v>
      </c>
      <c r="B3" s="57">
        <v>83</v>
      </c>
      <c r="C3" s="57" t="s">
        <v>0</v>
      </c>
      <c r="D3" s="57">
        <v>8399</v>
      </c>
      <c r="E3" s="57" t="s">
        <v>481</v>
      </c>
      <c r="F3" s="57">
        <v>830102</v>
      </c>
      <c r="G3" s="57" t="s">
        <v>11</v>
      </c>
      <c r="H3" s="57">
        <v>83010200</v>
      </c>
      <c r="I3" s="57" t="s">
        <v>482</v>
      </c>
      <c r="J3" s="49" t="s">
        <v>492</v>
      </c>
      <c r="K3" s="49">
        <v>9569</v>
      </c>
      <c r="L3" s="63">
        <v>11635</v>
      </c>
      <c r="M3" s="13">
        <v>21204</v>
      </c>
    </row>
    <row r="4" spans="1:13">
      <c r="A4" s="59" t="s">
        <v>490</v>
      </c>
      <c r="B4" s="57">
        <v>83</v>
      </c>
      <c r="C4" s="57" t="s">
        <v>0</v>
      </c>
      <c r="D4" s="57">
        <v>8301</v>
      </c>
      <c r="E4" s="57" t="s">
        <v>122</v>
      </c>
      <c r="F4" s="57">
        <v>830103</v>
      </c>
      <c r="G4" s="57" t="s">
        <v>1</v>
      </c>
      <c r="H4" s="57">
        <v>83010300</v>
      </c>
      <c r="I4" s="57" t="s">
        <v>477</v>
      </c>
      <c r="J4" s="49" t="s">
        <v>493</v>
      </c>
      <c r="K4" s="49">
        <v>89</v>
      </c>
      <c r="L4" s="63">
        <v>78</v>
      </c>
      <c r="M4" s="13">
        <v>167</v>
      </c>
    </row>
    <row r="5" spans="1:13">
      <c r="A5" s="59">
        <v>6612</v>
      </c>
      <c r="B5" s="57">
        <v>83</v>
      </c>
      <c r="C5" s="57" t="s">
        <v>0</v>
      </c>
      <c r="D5" s="57">
        <v>8301</v>
      </c>
      <c r="E5" s="57" t="s">
        <v>122</v>
      </c>
      <c r="F5" s="57">
        <v>830103</v>
      </c>
      <c r="G5" s="57" t="s">
        <v>1</v>
      </c>
      <c r="H5" s="57">
        <v>83010301</v>
      </c>
      <c r="I5" s="57" t="s">
        <v>480</v>
      </c>
      <c r="J5" s="49" t="s">
        <v>494</v>
      </c>
      <c r="K5" s="49">
        <v>648</v>
      </c>
      <c r="L5" s="63">
        <v>727</v>
      </c>
      <c r="M5" s="13">
        <v>1375</v>
      </c>
    </row>
    <row r="6" spans="1:13">
      <c r="A6" s="59">
        <v>6612</v>
      </c>
      <c r="B6" s="57">
        <v>83</v>
      </c>
      <c r="C6" s="57" t="s">
        <v>0</v>
      </c>
      <c r="D6" s="57">
        <v>8301</v>
      </c>
      <c r="E6" s="57" t="s">
        <v>122</v>
      </c>
      <c r="F6" s="57">
        <v>830103</v>
      </c>
      <c r="G6" s="57" t="s">
        <v>1</v>
      </c>
      <c r="H6" s="57">
        <v>83010302</v>
      </c>
      <c r="I6" s="57" t="s">
        <v>479</v>
      </c>
      <c r="J6" s="49" t="s">
        <v>495</v>
      </c>
      <c r="K6" s="49">
        <v>2572</v>
      </c>
      <c r="L6" s="63">
        <v>3075</v>
      </c>
      <c r="M6" s="13">
        <v>5647</v>
      </c>
    </row>
    <row r="7" spans="1:13">
      <c r="A7" s="59">
        <v>6612</v>
      </c>
      <c r="B7" s="57">
        <v>83</v>
      </c>
      <c r="C7" s="57" t="s">
        <v>0</v>
      </c>
      <c r="D7" s="57">
        <v>8301</v>
      </c>
      <c r="E7" s="57" t="s">
        <v>122</v>
      </c>
      <c r="F7" s="57">
        <v>830103</v>
      </c>
      <c r="G7" s="57" t="s">
        <v>1</v>
      </c>
      <c r="H7" s="57">
        <v>83010303</v>
      </c>
      <c r="I7" s="57" t="s">
        <v>478</v>
      </c>
      <c r="J7" s="49" t="s">
        <v>496</v>
      </c>
      <c r="K7" s="49">
        <v>856</v>
      </c>
      <c r="L7" s="63">
        <v>879</v>
      </c>
      <c r="M7" s="13">
        <v>1735</v>
      </c>
    </row>
    <row r="8" spans="1:13">
      <c r="A8" s="59">
        <v>6612</v>
      </c>
      <c r="B8" s="57">
        <v>83</v>
      </c>
      <c r="C8" s="57" t="s">
        <v>0</v>
      </c>
      <c r="D8" s="57">
        <v>8301</v>
      </c>
      <c r="E8" s="57" t="s">
        <v>122</v>
      </c>
      <c r="F8" s="57">
        <v>830103</v>
      </c>
      <c r="G8" s="57" t="s">
        <v>1</v>
      </c>
      <c r="H8" s="57">
        <v>83010304</v>
      </c>
      <c r="I8" s="57" t="s">
        <v>477</v>
      </c>
      <c r="J8" s="49" t="s">
        <v>497</v>
      </c>
      <c r="K8" s="49">
        <v>2194</v>
      </c>
      <c r="L8" s="63">
        <v>2601</v>
      </c>
      <c r="M8" s="13">
        <v>4795</v>
      </c>
    </row>
    <row r="9" spans="1:13">
      <c r="A9" s="59">
        <v>6612</v>
      </c>
      <c r="B9" s="57">
        <v>83</v>
      </c>
      <c r="C9" s="57" t="s">
        <v>0</v>
      </c>
      <c r="D9" s="57">
        <v>8301</v>
      </c>
      <c r="E9" s="57" t="s">
        <v>122</v>
      </c>
      <c r="F9" s="57">
        <v>830103</v>
      </c>
      <c r="G9" s="57" t="s">
        <v>1</v>
      </c>
      <c r="H9" s="57">
        <v>83010305</v>
      </c>
      <c r="I9" s="57" t="s">
        <v>477</v>
      </c>
      <c r="J9" s="49" t="s">
        <v>498</v>
      </c>
      <c r="K9" s="49">
        <v>1448</v>
      </c>
      <c r="L9" s="63">
        <v>1394</v>
      </c>
      <c r="M9" s="13">
        <v>2842</v>
      </c>
    </row>
    <row r="10" spans="1:13">
      <c r="A10" s="59">
        <v>6612</v>
      </c>
      <c r="B10" s="57">
        <v>83</v>
      </c>
      <c r="C10" s="57" t="s">
        <v>0</v>
      </c>
      <c r="D10" s="57">
        <v>8301</v>
      </c>
      <c r="E10" s="57" t="s">
        <v>122</v>
      </c>
      <c r="F10" s="57">
        <v>830103</v>
      </c>
      <c r="G10" s="57" t="s">
        <v>1</v>
      </c>
      <c r="H10" s="57">
        <v>83010306</v>
      </c>
      <c r="I10" s="57" t="s">
        <v>476</v>
      </c>
      <c r="J10" s="49" t="s">
        <v>499</v>
      </c>
      <c r="K10" s="49">
        <v>376</v>
      </c>
      <c r="L10" s="63">
        <v>396</v>
      </c>
      <c r="M10" s="13">
        <v>772</v>
      </c>
    </row>
    <row r="11" spans="1:13">
      <c r="A11" s="59">
        <v>6612</v>
      </c>
      <c r="B11" s="57">
        <v>83</v>
      </c>
      <c r="C11" s="57" t="s">
        <v>0</v>
      </c>
      <c r="D11" s="57">
        <v>8301</v>
      </c>
      <c r="E11" s="57" t="s">
        <v>122</v>
      </c>
      <c r="F11" s="57">
        <v>830103</v>
      </c>
      <c r="G11" s="57" t="s">
        <v>1</v>
      </c>
      <c r="H11" s="57">
        <v>83010307</v>
      </c>
      <c r="I11" s="57" t="s">
        <v>475</v>
      </c>
      <c r="J11" s="49" t="s">
        <v>500</v>
      </c>
      <c r="K11" s="49">
        <v>554</v>
      </c>
      <c r="L11" s="63">
        <v>590</v>
      </c>
      <c r="M11" s="13">
        <v>1144</v>
      </c>
    </row>
    <row r="12" spans="1:13">
      <c r="A12" s="60">
        <v>6612</v>
      </c>
      <c r="B12" s="48">
        <v>83</v>
      </c>
      <c r="C12" s="48" t="s">
        <v>0</v>
      </c>
      <c r="D12" s="48">
        <v>8393</v>
      </c>
      <c r="E12" s="48" t="s">
        <v>466</v>
      </c>
      <c r="F12" s="48">
        <v>830104</v>
      </c>
      <c r="G12" s="48" t="s">
        <v>127</v>
      </c>
      <c r="H12" s="48">
        <v>83010400</v>
      </c>
      <c r="I12" s="48" t="s">
        <v>474</v>
      </c>
      <c r="J12" s="49" t="s">
        <v>501</v>
      </c>
      <c r="K12" s="49">
        <v>299</v>
      </c>
      <c r="L12" s="63">
        <v>300</v>
      </c>
      <c r="M12" s="13">
        <v>599</v>
      </c>
    </row>
    <row r="13" spans="1:13">
      <c r="A13" s="60">
        <v>6612</v>
      </c>
      <c r="B13" s="48">
        <v>83</v>
      </c>
      <c r="C13" s="48" t="s">
        <v>0</v>
      </c>
      <c r="D13" s="48">
        <v>8393</v>
      </c>
      <c r="E13" s="48" t="s">
        <v>466</v>
      </c>
      <c r="F13" s="48">
        <v>830104</v>
      </c>
      <c r="G13" s="48" t="s">
        <v>127</v>
      </c>
      <c r="H13" s="48">
        <v>83010401</v>
      </c>
      <c r="I13" s="48" t="s">
        <v>473</v>
      </c>
      <c r="J13" s="49" t="s">
        <v>502</v>
      </c>
      <c r="K13" s="49">
        <v>2367</v>
      </c>
      <c r="L13" s="63">
        <v>2470</v>
      </c>
      <c r="M13" s="13">
        <v>4837</v>
      </c>
    </row>
    <row r="14" spans="1:13">
      <c r="A14" s="60">
        <v>6612</v>
      </c>
      <c r="B14" s="48">
        <v>83</v>
      </c>
      <c r="C14" s="48" t="s">
        <v>0</v>
      </c>
      <c r="D14" s="48">
        <v>8393</v>
      </c>
      <c r="E14" s="48" t="s">
        <v>466</v>
      </c>
      <c r="F14" s="48">
        <v>830104</v>
      </c>
      <c r="G14" s="48" t="s">
        <v>127</v>
      </c>
      <c r="H14" s="48">
        <v>83010402</v>
      </c>
      <c r="I14" s="48" t="s">
        <v>472</v>
      </c>
      <c r="J14" s="49" t="s">
        <v>503</v>
      </c>
      <c r="K14" s="49">
        <v>1742</v>
      </c>
      <c r="L14" s="63">
        <v>2047</v>
      </c>
      <c r="M14" s="13">
        <v>3789</v>
      </c>
    </row>
    <row r="15" spans="1:13">
      <c r="A15" s="60">
        <v>6612</v>
      </c>
      <c r="B15" s="48">
        <v>83</v>
      </c>
      <c r="C15" s="48" t="s">
        <v>0</v>
      </c>
      <c r="D15" s="48">
        <v>8393</v>
      </c>
      <c r="E15" s="48" t="s">
        <v>466</v>
      </c>
      <c r="F15" s="48">
        <v>830104</v>
      </c>
      <c r="G15" s="48" t="s">
        <v>127</v>
      </c>
      <c r="H15" s="48">
        <v>83010403</v>
      </c>
      <c r="I15" s="48" t="s">
        <v>471</v>
      </c>
      <c r="J15" s="49" t="s">
        <v>504</v>
      </c>
      <c r="K15" s="49">
        <v>7008</v>
      </c>
      <c r="L15" s="63">
        <v>7835</v>
      </c>
      <c r="M15" s="13">
        <v>14843</v>
      </c>
    </row>
    <row r="16" spans="1:13">
      <c r="A16" s="60">
        <v>6612</v>
      </c>
      <c r="B16" s="48">
        <v>83</v>
      </c>
      <c r="C16" s="48" t="s">
        <v>0</v>
      </c>
      <c r="D16" s="48">
        <v>8393</v>
      </c>
      <c r="E16" s="48" t="s">
        <v>466</v>
      </c>
      <c r="F16" s="48">
        <v>830104</v>
      </c>
      <c r="G16" s="48" t="s">
        <v>127</v>
      </c>
      <c r="H16" s="48">
        <v>83010404</v>
      </c>
      <c r="I16" s="48" t="s">
        <v>470</v>
      </c>
      <c r="J16" s="49" t="s">
        <v>505</v>
      </c>
      <c r="K16" s="49">
        <v>835</v>
      </c>
      <c r="L16" s="63">
        <v>817</v>
      </c>
      <c r="M16" s="13">
        <v>1652</v>
      </c>
    </row>
    <row r="17" spans="1:13">
      <c r="A17" s="60">
        <v>6612</v>
      </c>
      <c r="B17" s="48">
        <v>83</v>
      </c>
      <c r="C17" s="48" t="s">
        <v>0</v>
      </c>
      <c r="D17" s="48">
        <v>8393</v>
      </c>
      <c r="E17" s="48" t="s">
        <v>466</v>
      </c>
      <c r="F17" s="48">
        <v>830104</v>
      </c>
      <c r="G17" s="48" t="s">
        <v>127</v>
      </c>
      <c r="H17" s="48">
        <v>83010405</v>
      </c>
      <c r="I17" s="48" t="s">
        <v>469</v>
      </c>
      <c r="J17" s="49" t="s">
        <v>506</v>
      </c>
      <c r="K17" s="49">
        <v>4925</v>
      </c>
      <c r="L17" s="63">
        <v>5732</v>
      </c>
      <c r="M17" s="13">
        <v>10657</v>
      </c>
    </row>
    <row r="18" spans="1:13">
      <c r="A18" s="60">
        <v>6612</v>
      </c>
      <c r="B18" s="48">
        <v>83</v>
      </c>
      <c r="C18" s="48" t="s">
        <v>0</v>
      </c>
      <c r="D18" s="48">
        <v>8393</v>
      </c>
      <c r="E18" s="48" t="s">
        <v>466</v>
      </c>
      <c r="F18" s="48">
        <v>830104</v>
      </c>
      <c r="G18" s="48" t="s">
        <v>127</v>
      </c>
      <c r="H18" s="48">
        <v>83010406</v>
      </c>
      <c r="I18" s="48" t="s">
        <v>468</v>
      </c>
      <c r="J18" s="49" t="s">
        <v>507</v>
      </c>
      <c r="K18" s="49">
        <v>3358</v>
      </c>
      <c r="L18" s="63">
        <v>4103</v>
      </c>
      <c r="M18" s="13">
        <v>7461</v>
      </c>
    </row>
    <row r="19" spans="1:13">
      <c r="A19" s="60">
        <v>6612</v>
      </c>
      <c r="B19" s="48">
        <v>83</v>
      </c>
      <c r="C19" s="48" t="s">
        <v>0</v>
      </c>
      <c r="D19" s="48">
        <v>8393</v>
      </c>
      <c r="E19" s="48" t="s">
        <v>466</v>
      </c>
      <c r="F19" s="48">
        <v>830104</v>
      </c>
      <c r="G19" s="48" t="s">
        <v>127</v>
      </c>
      <c r="H19" s="48">
        <v>83010407</v>
      </c>
      <c r="I19" s="48" t="s">
        <v>467</v>
      </c>
      <c r="J19" s="49" t="s">
        <v>508</v>
      </c>
      <c r="K19" s="49">
        <v>3313</v>
      </c>
      <c r="L19" s="63">
        <v>3569</v>
      </c>
      <c r="M19" s="13">
        <v>6882</v>
      </c>
    </row>
    <row r="20" spans="1:13">
      <c r="A20" s="60">
        <v>6612</v>
      </c>
      <c r="B20" s="48">
        <v>83</v>
      </c>
      <c r="C20" s="48" t="s">
        <v>0</v>
      </c>
      <c r="D20" s="48">
        <v>8391</v>
      </c>
      <c r="E20" s="48" t="s">
        <v>455</v>
      </c>
      <c r="F20" s="48">
        <v>830105</v>
      </c>
      <c r="G20" s="48" t="s">
        <v>125</v>
      </c>
      <c r="H20" s="48">
        <v>83010500</v>
      </c>
      <c r="I20" s="48" t="s">
        <v>465</v>
      </c>
      <c r="J20" s="49" t="s">
        <v>509</v>
      </c>
      <c r="K20" s="49">
        <v>500</v>
      </c>
      <c r="L20" s="63">
        <v>408</v>
      </c>
      <c r="M20" s="13">
        <v>908</v>
      </c>
    </row>
    <row r="21" spans="1:13">
      <c r="A21" s="60">
        <v>6612</v>
      </c>
      <c r="B21" s="48">
        <v>83</v>
      </c>
      <c r="C21" s="48" t="s">
        <v>0</v>
      </c>
      <c r="D21" s="48">
        <v>8391</v>
      </c>
      <c r="E21" s="48" t="s">
        <v>455</v>
      </c>
      <c r="F21" s="48">
        <v>830105</v>
      </c>
      <c r="G21" s="48" t="s">
        <v>125</v>
      </c>
      <c r="H21" s="48">
        <v>83010501</v>
      </c>
      <c r="I21" s="48" t="s">
        <v>464</v>
      </c>
      <c r="J21" s="49" t="s">
        <v>510</v>
      </c>
      <c r="K21" s="49">
        <v>7059</v>
      </c>
      <c r="L21" s="63">
        <v>8019</v>
      </c>
      <c r="M21" s="13">
        <v>15078</v>
      </c>
    </row>
    <row r="22" spans="1:13">
      <c r="A22" s="60">
        <v>6612</v>
      </c>
      <c r="B22" s="48">
        <v>83</v>
      </c>
      <c r="C22" s="48" t="s">
        <v>0</v>
      </c>
      <c r="D22" s="48">
        <v>8391</v>
      </c>
      <c r="E22" s="48" t="s">
        <v>455</v>
      </c>
      <c r="F22" s="48">
        <v>830105</v>
      </c>
      <c r="G22" s="48" t="s">
        <v>125</v>
      </c>
      <c r="H22" s="48">
        <v>83010502</v>
      </c>
      <c r="I22" s="48" t="s">
        <v>463</v>
      </c>
      <c r="J22" s="49" t="s">
        <v>511</v>
      </c>
      <c r="K22" s="49">
        <v>5084</v>
      </c>
      <c r="L22" s="63">
        <v>6116</v>
      </c>
      <c r="M22" s="13">
        <v>11200</v>
      </c>
    </row>
    <row r="23" spans="1:13">
      <c r="A23" s="60">
        <v>6612</v>
      </c>
      <c r="B23" s="48">
        <v>83</v>
      </c>
      <c r="C23" s="48" t="s">
        <v>0</v>
      </c>
      <c r="D23" s="48">
        <v>8391</v>
      </c>
      <c r="E23" s="48" t="s">
        <v>455</v>
      </c>
      <c r="F23" s="48">
        <v>830105</v>
      </c>
      <c r="G23" s="48" t="s">
        <v>125</v>
      </c>
      <c r="H23" s="48">
        <v>83010503</v>
      </c>
      <c r="I23" s="48" t="s">
        <v>462</v>
      </c>
      <c r="J23" s="49" t="s">
        <v>512</v>
      </c>
      <c r="K23" s="49">
        <v>2971</v>
      </c>
      <c r="L23" s="63">
        <v>3676</v>
      </c>
      <c r="M23" s="13">
        <v>6647</v>
      </c>
    </row>
    <row r="24" spans="1:13">
      <c r="A24" s="60">
        <v>6612</v>
      </c>
      <c r="B24" s="48">
        <v>83</v>
      </c>
      <c r="C24" s="48" t="s">
        <v>0</v>
      </c>
      <c r="D24" s="48">
        <v>8391</v>
      </c>
      <c r="E24" s="48" t="s">
        <v>455</v>
      </c>
      <c r="F24" s="48">
        <v>830105</v>
      </c>
      <c r="G24" s="48" t="s">
        <v>125</v>
      </c>
      <c r="H24" s="48">
        <v>83010504</v>
      </c>
      <c r="I24" s="48" t="s">
        <v>461</v>
      </c>
      <c r="J24" s="49" t="s">
        <v>513</v>
      </c>
      <c r="K24" s="49">
        <v>2294</v>
      </c>
      <c r="L24" s="63">
        <v>2960</v>
      </c>
      <c r="M24" s="13">
        <v>5254</v>
      </c>
    </row>
    <row r="25" spans="1:13">
      <c r="A25" s="60">
        <v>6612</v>
      </c>
      <c r="B25" s="48">
        <v>83</v>
      </c>
      <c r="C25" s="48" t="s">
        <v>0</v>
      </c>
      <c r="D25" s="48">
        <v>8391</v>
      </c>
      <c r="E25" s="48" t="s">
        <v>455</v>
      </c>
      <c r="F25" s="48">
        <v>830105</v>
      </c>
      <c r="G25" s="48" t="s">
        <v>125</v>
      </c>
      <c r="H25" s="48">
        <v>83010505</v>
      </c>
      <c r="I25" s="48" t="s">
        <v>460</v>
      </c>
      <c r="J25" s="49" t="s">
        <v>514</v>
      </c>
      <c r="K25" s="49">
        <v>844</v>
      </c>
      <c r="L25" s="63">
        <v>943</v>
      </c>
      <c r="M25" s="13">
        <v>1787</v>
      </c>
    </row>
    <row r="26" spans="1:13">
      <c r="A26" s="60">
        <v>6612</v>
      </c>
      <c r="B26" s="48">
        <v>83</v>
      </c>
      <c r="C26" s="48" t="s">
        <v>0</v>
      </c>
      <c r="D26" s="48">
        <v>8391</v>
      </c>
      <c r="E26" s="48" t="s">
        <v>455</v>
      </c>
      <c r="F26" s="48">
        <v>830105</v>
      </c>
      <c r="G26" s="48" t="s">
        <v>125</v>
      </c>
      <c r="H26" s="48">
        <v>83010506</v>
      </c>
      <c r="I26" s="48" t="s">
        <v>459</v>
      </c>
      <c r="J26" s="49" t="s">
        <v>515</v>
      </c>
      <c r="K26" s="49">
        <v>3880</v>
      </c>
      <c r="L26" s="63">
        <v>4412</v>
      </c>
      <c r="M26" s="13">
        <v>8292</v>
      </c>
    </row>
    <row r="27" spans="1:13">
      <c r="A27" s="60">
        <v>6612</v>
      </c>
      <c r="B27" s="48">
        <v>83</v>
      </c>
      <c r="C27" s="48" t="s">
        <v>0</v>
      </c>
      <c r="D27" s="48">
        <v>8391</v>
      </c>
      <c r="E27" s="48" t="s">
        <v>455</v>
      </c>
      <c r="F27" s="48">
        <v>830105</v>
      </c>
      <c r="G27" s="48" t="s">
        <v>125</v>
      </c>
      <c r="H27" s="48">
        <v>83010507</v>
      </c>
      <c r="I27" s="48" t="s">
        <v>458</v>
      </c>
      <c r="J27" s="49" t="s">
        <v>516</v>
      </c>
      <c r="K27" s="49">
        <v>1266</v>
      </c>
      <c r="L27" s="63">
        <v>1245</v>
      </c>
      <c r="M27" s="13">
        <v>2511</v>
      </c>
    </row>
    <row r="28" spans="1:13">
      <c r="A28" s="60">
        <v>6612</v>
      </c>
      <c r="B28" s="48">
        <v>83</v>
      </c>
      <c r="C28" s="48" t="s">
        <v>0</v>
      </c>
      <c r="D28" s="48">
        <v>8391</v>
      </c>
      <c r="E28" s="48" t="s">
        <v>455</v>
      </c>
      <c r="F28" s="48">
        <v>830105</v>
      </c>
      <c r="G28" s="48" t="s">
        <v>125</v>
      </c>
      <c r="H28" s="48">
        <v>83010508</v>
      </c>
      <c r="I28" s="48" t="s">
        <v>457</v>
      </c>
      <c r="J28" s="49" t="s">
        <v>517</v>
      </c>
      <c r="K28" s="49">
        <v>809</v>
      </c>
      <c r="L28" s="63">
        <v>766</v>
      </c>
      <c r="M28" s="13">
        <v>1575</v>
      </c>
    </row>
    <row r="29" spans="1:13">
      <c r="A29" s="60">
        <v>6612</v>
      </c>
      <c r="B29" s="48">
        <v>83</v>
      </c>
      <c r="C29" s="48" t="s">
        <v>0</v>
      </c>
      <c r="D29" s="48">
        <v>8391</v>
      </c>
      <c r="E29" s="48" t="s">
        <v>455</v>
      </c>
      <c r="F29" s="48">
        <v>830105</v>
      </c>
      <c r="G29" s="48" t="s">
        <v>125</v>
      </c>
      <c r="H29" s="48">
        <v>83010509</v>
      </c>
      <c r="I29" s="48" t="s">
        <v>456</v>
      </c>
      <c r="J29" s="49" t="s">
        <v>518</v>
      </c>
      <c r="K29" s="49">
        <v>919</v>
      </c>
      <c r="L29" s="63">
        <v>1052</v>
      </c>
      <c r="M29" s="13">
        <v>1971</v>
      </c>
    </row>
    <row r="30" spans="1:13">
      <c r="A30" s="60">
        <v>6612</v>
      </c>
      <c r="B30" s="48">
        <v>83</v>
      </c>
      <c r="C30" s="48" t="s">
        <v>0</v>
      </c>
      <c r="D30" s="48">
        <v>8301</v>
      </c>
      <c r="E30" s="48" t="s">
        <v>122</v>
      </c>
      <c r="F30" s="48">
        <v>830106</v>
      </c>
      <c r="G30" s="48" t="s">
        <v>2</v>
      </c>
      <c r="H30" s="48">
        <v>83010601</v>
      </c>
      <c r="I30" s="48" t="s">
        <v>454</v>
      </c>
      <c r="J30" s="49" t="s">
        <v>519</v>
      </c>
      <c r="K30" s="49">
        <v>3110</v>
      </c>
      <c r="L30" s="63">
        <v>3613</v>
      </c>
      <c r="M30" s="13">
        <v>6723</v>
      </c>
    </row>
    <row r="31" spans="1:13">
      <c r="A31" s="60">
        <v>6612</v>
      </c>
      <c r="B31" s="48">
        <v>83</v>
      </c>
      <c r="C31" s="48" t="s">
        <v>0</v>
      </c>
      <c r="D31" s="48">
        <v>8301</v>
      </c>
      <c r="E31" s="48" t="s">
        <v>122</v>
      </c>
      <c r="F31" s="48">
        <v>830106</v>
      </c>
      <c r="G31" s="48" t="s">
        <v>2</v>
      </c>
      <c r="H31" s="48">
        <v>83010602</v>
      </c>
      <c r="I31" s="48" t="s">
        <v>453</v>
      </c>
      <c r="J31" s="49" t="s">
        <v>520</v>
      </c>
      <c r="K31" s="49">
        <v>658</v>
      </c>
      <c r="L31" s="63">
        <v>771</v>
      </c>
      <c r="M31" s="13">
        <v>1429</v>
      </c>
    </row>
    <row r="32" spans="1:13">
      <c r="A32" s="60">
        <v>6612</v>
      </c>
      <c r="B32" s="48">
        <v>83</v>
      </c>
      <c r="C32" s="48" t="s">
        <v>0</v>
      </c>
      <c r="D32" s="48">
        <v>8301</v>
      </c>
      <c r="E32" s="48" t="s">
        <v>122</v>
      </c>
      <c r="F32" s="48">
        <v>830106</v>
      </c>
      <c r="G32" s="48" t="s">
        <v>2</v>
      </c>
      <c r="H32" s="48">
        <v>83010603</v>
      </c>
      <c r="I32" s="48" t="s">
        <v>452</v>
      </c>
      <c r="J32" s="49" t="s">
        <v>521</v>
      </c>
      <c r="K32" s="49">
        <v>263</v>
      </c>
      <c r="L32" s="63">
        <v>289</v>
      </c>
      <c r="M32" s="13">
        <v>552</v>
      </c>
    </row>
    <row r="33" spans="1:13">
      <c r="A33" s="60">
        <v>6612</v>
      </c>
      <c r="B33" s="48">
        <v>83</v>
      </c>
      <c r="C33" s="48" t="s">
        <v>0</v>
      </c>
      <c r="D33" s="48">
        <v>8301</v>
      </c>
      <c r="E33" s="48" t="s">
        <v>122</v>
      </c>
      <c r="F33" s="48">
        <v>830106</v>
      </c>
      <c r="G33" s="48" t="s">
        <v>2</v>
      </c>
      <c r="H33" s="48">
        <v>83010604</v>
      </c>
      <c r="I33" s="48" t="s">
        <v>451</v>
      </c>
      <c r="J33" s="49" t="s">
        <v>522</v>
      </c>
      <c r="K33" s="49">
        <v>1282</v>
      </c>
      <c r="L33" s="63">
        <v>1540</v>
      </c>
      <c r="M33" s="13">
        <v>2822</v>
      </c>
    </row>
    <row r="34" spans="1:13">
      <c r="A34" s="60">
        <v>6612</v>
      </c>
      <c r="B34" s="48">
        <v>83</v>
      </c>
      <c r="C34" s="48" t="s">
        <v>0</v>
      </c>
      <c r="D34" s="48">
        <v>8301</v>
      </c>
      <c r="E34" s="48" t="s">
        <v>122</v>
      </c>
      <c r="F34" s="48">
        <v>830106</v>
      </c>
      <c r="G34" s="48" t="s">
        <v>2</v>
      </c>
      <c r="H34" s="48">
        <v>83010605</v>
      </c>
      <c r="I34" s="48" t="s">
        <v>450</v>
      </c>
      <c r="J34" s="49" t="s">
        <v>523</v>
      </c>
      <c r="K34" s="49">
        <v>1732</v>
      </c>
      <c r="L34" s="63">
        <v>1845</v>
      </c>
      <c r="M34" s="13">
        <v>3577</v>
      </c>
    </row>
    <row r="35" spans="1:13">
      <c r="A35" s="60">
        <v>6612</v>
      </c>
      <c r="B35" s="48">
        <v>83</v>
      </c>
      <c r="C35" s="48" t="s">
        <v>0</v>
      </c>
      <c r="D35" s="48">
        <v>8301</v>
      </c>
      <c r="E35" s="48" t="s">
        <v>122</v>
      </c>
      <c r="F35" s="48">
        <v>830106</v>
      </c>
      <c r="G35" s="48" t="s">
        <v>2</v>
      </c>
      <c r="H35" s="48">
        <v>83010606</v>
      </c>
      <c r="I35" s="48" t="s">
        <v>449</v>
      </c>
      <c r="J35" s="49" t="s">
        <v>524</v>
      </c>
      <c r="K35" s="49">
        <v>606</v>
      </c>
      <c r="L35" s="63">
        <v>682</v>
      </c>
      <c r="M35" s="13">
        <v>1288</v>
      </c>
    </row>
    <row r="36" spans="1:13">
      <c r="A36" s="60">
        <v>6612</v>
      </c>
      <c r="B36" s="48">
        <v>83</v>
      </c>
      <c r="C36" s="48" t="s">
        <v>0</v>
      </c>
      <c r="D36" s="48">
        <v>8301</v>
      </c>
      <c r="E36" s="48" t="s">
        <v>122</v>
      </c>
      <c r="F36" s="48">
        <v>830106</v>
      </c>
      <c r="G36" s="48" t="s">
        <v>2</v>
      </c>
      <c r="H36" s="48">
        <v>83010607</v>
      </c>
      <c r="I36" s="48" t="s">
        <v>448</v>
      </c>
      <c r="J36" s="49" t="s">
        <v>525</v>
      </c>
      <c r="K36" s="49">
        <v>1247</v>
      </c>
      <c r="L36" s="63">
        <v>1557</v>
      </c>
      <c r="M36" s="13">
        <v>2804</v>
      </c>
    </row>
    <row r="37" spans="1:13">
      <c r="A37" s="60">
        <v>6612</v>
      </c>
      <c r="B37" s="48">
        <v>83</v>
      </c>
      <c r="C37" s="48" t="s">
        <v>0</v>
      </c>
      <c r="D37" s="48">
        <v>8301</v>
      </c>
      <c r="E37" s="48" t="s">
        <v>122</v>
      </c>
      <c r="F37" s="48">
        <v>830106</v>
      </c>
      <c r="G37" s="48" t="s">
        <v>2</v>
      </c>
      <c r="H37" s="48">
        <v>83010608</v>
      </c>
      <c r="I37" s="48" t="s">
        <v>447</v>
      </c>
      <c r="J37" s="49" t="s">
        <v>526</v>
      </c>
      <c r="K37" s="49">
        <v>1159</v>
      </c>
      <c r="L37" s="63">
        <v>1316</v>
      </c>
      <c r="M37" s="13">
        <v>2475</v>
      </c>
    </row>
    <row r="38" spans="1:13">
      <c r="A38" s="60">
        <v>6612</v>
      </c>
      <c r="B38" s="48">
        <v>83</v>
      </c>
      <c r="C38" s="48" t="s">
        <v>0</v>
      </c>
      <c r="D38" s="48">
        <v>8301</v>
      </c>
      <c r="E38" s="48" t="s">
        <v>122</v>
      </c>
      <c r="F38" s="48">
        <v>830106</v>
      </c>
      <c r="G38" s="48" t="s">
        <v>2</v>
      </c>
      <c r="H38" s="48">
        <v>83010609</v>
      </c>
      <c r="I38" s="48" t="s">
        <v>392</v>
      </c>
      <c r="J38" s="49" t="s">
        <v>527</v>
      </c>
      <c r="K38" s="49">
        <v>1530</v>
      </c>
      <c r="L38" s="63">
        <v>1735</v>
      </c>
      <c r="M38" s="13">
        <v>3265</v>
      </c>
    </row>
    <row r="39" spans="1:13">
      <c r="A39" s="60">
        <v>6612</v>
      </c>
      <c r="B39" s="48">
        <v>83</v>
      </c>
      <c r="C39" s="48" t="s">
        <v>0</v>
      </c>
      <c r="D39" s="48">
        <v>8301</v>
      </c>
      <c r="E39" s="48" t="s">
        <v>122</v>
      </c>
      <c r="F39" s="48">
        <v>830106</v>
      </c>
      <c r="G39" s="48" t="s">
        <v>2</v>
      </c>
      <c r="H39" s="48">
        <v>83010610</v>
      </c>
      <c r="I39" s="48" t="s">
        <v>446</v>
      </c>
      <c r="J39" s="49" t="s">
        <v>528</v>
      </c>
      <c r="K39" s="49">
        <v>1572</v>
      </c>
      <c r="L39" s="63">
        <v>1788</v>
      </c>
      <c r="M39" s="13">
        <v>3360</v>
      </c>
    </row>
    <row r="40" spans="1:13">
      <c r="A40" s="60">
        <v>6612</v>
      </c>
      <c r="B40" s="48">
        <v>83</v>
      </c>
      <c r="C40" s="48" t="s">
        <v>0</v>
      </c>
      <c r="D40" s="48">
        <v>8392</v>
      </c>
      <c r="E40" s="48" t="s">
        <v>438</v>
      </c>
      <c r="F40" s="48">
        <v>830107</v>
      </c>
      <c r="G40" s="48" t="s">
        <v>126</v>
      </c>
      <c r="H40" s="48">
        <v>83010700</v>
      </c>
      <c r="I40" s="48" t="s">
        <v>445</v>
      </c>
      <c r="J40" s="49" t="s">
        <v>529</v>
      </c>
      <c r="K40" s="49">
        <v>49</v>
      </c>
      <c r="L40" s="63">
        <v>36</v>
      </c>
      <c r="M40" s="13">
        <v>85</v>
      </c>
    </row>
    <row r="41" spans="1:13">
      <c r="A41" s="60">
        <v>6612</v>
      </c>
      <c r="B41" s="48">
        <v>83</v>
      </c>
      <c r="C41" s="48" t="s">
        <v>0</v>
      </c>
      <c r="D41" s="48">
        <v>8392</v>
      </c>
      <c r="E41" s="48" t="s">
        <v>438</v>
      </c>
      <c r="F41" s="48">
        <v>830107</v>
      </c>
      <c r="G41" s="48" t="s">
        <v>126</v>
      </c>
      <c r="H41" s="48">
        <v>83010701</v>
      </c>
      <c r="I41" s="48" t="s">
        <v>439</v>
      </c>
      <c r="J41" s="49" t="s">
        <v>530</v>
      </c>
      <c r="K41" s="49">
        <v>796</v>
      </c>
      <c r="L41" s="63">
        <v>1073</v>
      </c>
      <c r="M41" s="13">
        <v>1869</v>
      </c>
    </row>
    <row r="42" spans="1:13">
      <c r="A42" s="60">
        <v>6612</v>
      </c>
      <c r="B42" s="48">
        <v>83</v>
      </c>
      <c r="C42" s="48" t="s">
        <v>0</v>
      </c>
      <c r="D42" s="48">
        <v>8392</v>
      </c>
      <c r="E42" s="48" t="s">
        <v>438</v>
      </c>
      <c r="F42" s="48">
        <v>830107</v>
      </c>
      <c r="G42" s="48" t="s">
        <v>126</v>
      </c>
      <c r="H42" s="48">
        <v>83010702</v>
      </c>
      <c r="I42" s="48" t="s">
        <v>444</v>
      </c>
      <c r="J42" s="49" t="s">
        <v>531</v>
      </c>
      <c r="K42" s="49">
        <v>1781</v>
      </c>
      <c r="L42" s="63">
        <v>1907</v>
      </c>
      <c r="M42" s="13">
        <v>3688</v>
      </c>
    </row>
    <row r="43" spans="1:13">
      <c r="A43" s="60">
        <v>6612</v>
      </c>
      <c r="B43" s="48">
        <v>83</v>
      </c>
      <c r="C43" s="48" t="s">
        <v>0</v>
      </c>
      <c r="D43" s="48">
        <v>8392</v>
      </c>
      <c r="E43" s="48" t="s">
        <v>438</v>
      </c>
      <c r="F43" s="48">
        <v>830107</v>
      </c>
      <c r="G43" s="48" t="s">
        <v>126</v>
      </c>
      <c r="H43" s="48">
        <v>83010703</v>
      </c>
      <c r="I43" s="48" t="s">
        <v>443</v>
      </c>
      <c r="J43" s="49" t="s">
        <v>532</v>
      </c>
      <c r="K43" s="49">
        <v>141</v>
      </c>
      <c r="L43" s="63">
        <v>116</v>
      </c>
      <c r="M43" s="13">
        <v>257</v>
      </c>
    </row>
    <row r="44" spans="1:13">
      <c r="A44" s="60">
        <v>6612</v>
      </c>
      <c r="B44" s="48">
        <v>83</v>
      </c>
      <c r="C44" s="48" t="s">
        <v>0</v>
      </c>
      <c r="D44" s="48">
        <v>8392</v>
      </c>
      <c r="E44" s="48" t="s">
        <v>438</v>
      </c>
      <c r="F44" s="48">
        <v>830107</v>
      </c>
      <c r="G44" s="48" t="s">
        <v>126</v>
      </c>
      <c r="H44" s="48">
        <v>83010704</v>
      </c>
      <c r="I44" s="48" t="s">
        <v>442</v>
      </c>
      <c r="J44" s="49" t="s">
        <v>533</v>
      </c>
      <c r="K44" s="49">
        <v>3188</v>
      </c>
      <c r="L44" s="63">
        <v>3448</v>
      </c>
      <c r="M44" s="13">
        <v>6636</v>
      </c>
    </row>
    <row r="45" spans="1:13">
      <c r="A45" s="60">
        <v>6612</v>
      </c>
      <c r="B45" s="48">
        <v>83</v>
      </c>
      <c r="C45" s="48" t="s">
        <v>0</v>
      </c>
      <c r="D45" s="48">
        <v>8392</v>
      </c>
      <c r="E45" s="48" t="s">
        <v>438</v>
      </c>
      <c r="F45" s="48">
        <v>830107</v>
      </c>
      <c r="G45" s="48" t="s">
        <v>126</v>
      </c>
      <c r="H45" s="48">
        <v>83010705</v>
      </c>
      <c r="I45" s="48" t="s">
        <v>441</v>
      </c>
      <c r="J45" s="49" t="s">
        <v>534</v>
      </c>
      <c r="K45" s="49">
        <v>748</v>
      </c>
      <c r="L45" s="63">
        <v>883</v>
      </c>
      <c r="M45" s="13">
        <v>1631</v>
      </c>
    </row>
    <row r="46" spans="1:13">
      <c r="A46" s="60">
        <v>6612</v>
      </c>
      <c r="B46" s="48">
        <v>83</v>
      </c>
      <c r="C46" s="48" t="s">
        <v>0</v>
      </c>
      <c r="D46" s="48">
        <v>8392</v>
      </c>
      <c r="E46" s="48" t="s">
        <v>438</v>
      </c>
      <c r="F46" s="48">
        <v>830107</v>
      </c>
      <c r="G46" s="48" t="s">
        <v>126</v>
      </c>
      <c r="H46" s="48">
        <v>83010706</v>
      </c>
      <c r="I46" s="48" t="s">
        <v>440</v>
      </c>
      <c r="J46" s="49" t="s">
        <v>535</v>
      </c>
      <c r="K46" s="49">
        <v>783</v>
      </c>
      <c r="L46" s="63">
        <v>937</v>
      </c>
      <c r="M46" s="13">
        <v>1720</v>
      </c>
    </row>
    <row r="47" spans="1:13">
      <c r="A47" s="60">
        <v>6612</v>
      </c>
      <c r="B47" s="48">
        <v>83</v>
      </c>
      <c r="C47" s="48" t="s">
        <v>0</v>
      </c>
      <c r="D47" s="48">
        <v>8392</v>
      </c>
      <c r="E47" s="48" t="s">
        <v>438</v>
      </c>
      <c r="F47" s="48">
        <v>830107</v>
      </c>
      <c r="G47" s="48" t="s">
        <v>126</v>
      </c>
      <c r="H47" s="48">
        <v>83010707</v>
      </c>
      <c r="I47" s="48" t="s">
        <v>439</v>
      </c>
      <c r="J47" s="49" t="s">
        <v>536</v>
      </c>
      <c r="K47" s="49">
        <v>1588</v>
      </c>
      <c r="L47" s="63">
        <v>1982</v>
      </c>
      <c r="M47" s="13">
        <v>3570</v>
      </c>
    </row>
    <row r="48" spans="1:13">
      <c r="A48" s="60">
        <v>6612</v>
      </c>
      <c r="B48" s="48">
        <v>83</v>
      </c>
      <c r="C48" s="48" t="s">
        <v>0</v>
      </c>
      <c r="D48" s="48">
        <v>8397</v>
      </c>
      <c r="E48" s="48" t="s">
        <v>435</v>
      </c>
      <c r="F48" s="48">
        <v>830108</v>
      </c>
      <c r="G48" s="48" t="s">
        <v>129</v>
      </c>
      <c r="H48" s="48">
        <v>83010800</v>
      </c>
      <c r="I48" s="48" t="s">
        <v>437</v>
      </c>
      <c r="J48" s="49" t="s">
        <v>537</v>
      </c>
      <c r="K48" s="49">
        <v>3590</v>
      </c>
      <c r="L48" s="63">
        <v>4014</v>
      </c>
      <c r="M48" s="13">
        <v>7604</v>
      </c>
    </row>
    <row r="49" spans="1:13">
      <c r="A49" s="60">
        <v>6612</v>
      </c>
      <c r="B49" s="48">
        <v>83</v>
      </c>
      <c r="C49" s="48" t="s">
        <v>0</v>
      </c>
      <c r="D49" s="48">
        <v>8397</v>
      </c>
      <c r="E49" s="48" t="s">
        <v>435</v>
      </c>
      <c r="F49" s="48">
        <v>830108</v>
      </c>
      <c r="G49" s="48" t="s">
        <v>129</v>
      </c>
      <c r="H49" s="48">
        <v>83010801</v>
      </c>
      <c r="I49" s="48" t="s">
        <v>437</v>
      </c>
      <c r="J49" s="49" t="s">
        <v>538</v>
      </c>
      <c r="K49" s="49">
        <v>3</v>
      </c>
      <c r="L49" s="63">
        <v>1</v>
      </c>
      <c r="M49" s="13">
        <v>4</v>
      </c>
    </row>
    <row r="50" spans="1:13">
      <c r="A50" s="60">
        <v>6612</v>
      </c>
      <c r="B50" s="48">
        <v>83</v>
      </c>
      <c r="C50" s="48" t="s">
        <v>0</v>
      </c>
      <c r="D50" s="48">
        <v>8397</v>
      </c>
      <c r="E50" s="48" t="s">
        <v>435</v>
      </c>
      <c r="F50" s="48">
        <v>830108</v>
      </c>
      <c r="G50" s="48" t="s">
        <v>129</v>
      </c>
      <c r="H50" s="48">
        <v>83010802</v>
      </c>
      <c r="I50" s="48" t="s">
        <v>436</v>
      </c>
      <c r="J50" s="49" t="s">
        <v>539</v>
      </c>
      <c r="K50" s="49">
        <v>1</v>
      </c>
      <c r="L50" s="63">
        <v>1</v>
      </c>
      <c r="M50" s="13">
        <v>2</v>
      </c>
    </row>
    <row r="51" spans="1:13">
      <c r="A51" s="60">
        <v>6612</v>
      </c>
      <c r="B51" s="48">
        <v>83</v>
      </c>
      <c r="C51" s="48" t="s">
        <v>0</v>
      </c>
      <c r="D51" s="48">
        <v>8397</v>
      </c>
      <c r="E51" s="48" t="s">
        <v>435</v>
      </c>
      <c r="F51" s="48">
        <v>830108</v>
      </c>
      <c r="G51" s="48" t="s">
        <v>129</v>
      </c>
      <c r="H51" s="48">
        <v>83010803</v>
      </c>
      <c r="I51" s="48" t="s">
        <v>384</v>
      </c>
      <c r="J51" s="49" t="s">
        <v>540</v>
      </c>
      <c r="K51" s="49">
        <v>1</v>
      </c>
      <c r="L51" s="63">
        <v>1</v>
      </c>
      <c r="M51" s="13">
        <v>2</v>
      </c>
    </row>
    <row r="52" spans="1:13">
      <c r="A52" s="60">
        <v>6612</v>
      </c>
      <c r="B52" s="48">
        <v>83</v>
      </c>
      <c r="C52" s="48" t="s">
        <v>0</v>
      </c>
      <c r="D52" s="48">
        <v>8396</v>
      </c>
      <c r="E52" s="48" t="s">
        <v>430</v>
      </c>
      <c r="F52" s="48">
        <v>830201</v>
      </c>
      <c r="G52" s="48" t="s">
        <v>128</v>
      </c>
      <c r="H52" s="48">
        <v>83020100</v>
      </c>
      <c r="I52" s="48" t="s">
        <v>433</v>
      </c>
      <c r="J52" s="49" t="s">
        <v>541</v>
      </c>
      <c r="K52" s="49">
        <v>214</v>
      </c>
      <c r="L52" s="63">
        <v>135</v>
      </c>
      <c r="M52" s="13">
        <v>349</v>
      </c>
    </row>
    <row r="53" spans="1:13">
      <c r="A53" s="60">
        <v>6612</v>
      </c>
      <c r="B53" s="48">
        <v>83</v>
      </c>
      <c r="C53" s="48" t="s">
        <v>0</v>
      </c>
      <c r="D53" s="48">
        <v>8396</v>
      </c>
      <c r="E53" s="48" t="s">
        <v>430</v>
      </c>
      <c r="F53" s="48">
        <v>830201</v>
      </c>
      <c r="G53" s="48" t="s">
        <v>128</v>
      </c>
      <c r="H53" s="48">
        <v>83020101</v>
      </c>
      <c r="I53" s="48" t="s">
        <v>434</v>
      </c>
      <c r="J53" s="49" t="s">
        <v>542</v>
      </c>
      <c r="K53" s="49">
        <v>2791</v>
      </c>
      <c r="L53" s="63">
        <v>3256</v>
      </c>
      <c r="M53" s="13">
        <v>6047</v>
      </c>
    </row>
    <row r="54" spans="1:13">
      <c r="A54" s="60">
        <v>6612</v>
      </c>
      <c r="B54" s="48">
        <v>83</v>
      </c>
      <c r="C54" s="48" t="s">
        <v>0</v>
      </c>
      <c r="D54" s="48">
        <v>8396</v>
      </c>
      <c r="E54" s="48" t="s">
        <v>430</v>
      </c>
      <c r="F54" s="48">
        <v>830201</v>
      </c>
      <c r="G54" s="48" t="s">
        <v>128</v>
      </c>
      <c r="H54" s="48">
        <v>83020102</v>
      </c>
      <c r="I54" s="48" t="s">
        <v>433</v>
      </c>
      <c r="J54" s="49" t="s">
        <v>543</v>
      </c>
      <c r="K54" s="49">
        <v>1120</v>
      </c>
      <c r="L54" s="63">
        <v>1443</v>
      </c>
      <c r="M54" s="13">
        <v>2563</v>
      </c>
    </row>
    <row r="55" spans="1:13">
      <c r="A55" s="60">
        <v>6612</v>
      </c>
      <c r="B55" s="48">
        <v>83</v>
      </c>
      <c r="C55" s="48" t="s">
        <v>0</v>
      </c>
      <c r="D55" s="48">
        <v>8396</v>
      </c>
      <c r="E55" s="48" t="s">
        <v>430</v>
      </c>
      <c r="F55" s="48">
        <v>830201</v>
      </c>
      <c r="G55" s="48" t="s">
        <v>128</v>
      </c>
      <c r="H55" s="48">
        <v>83020103</v>
      </c>
      <c r="I55" s="48" t="s">
        <v>433</v>
      </c>
      <c r="J55" s="49" t="s">
        <v>544</v>
      </c>
      <c r="K55" s="49">
        <v>280</v>
      </c>
      <c r="L55" s="63">
        <v>291</v>
      </c>
      <c r="M55" s="13">
        <v>571</v>
      </c>
    </row>
    <row r="56" spans="1:13">
      <c r="A56" s="60">
        <v>6612</v>
      </c>
      <c r="B56" s="48">
        <v>83</v>
      </c>
      <c r="C56" s="48" t="s">
        <v>0</v>
      </c>
      <c r="D56" s="48">
        <v>8396</v>
      </c>
      <c r="E56" s="48" t="s">
        <v>430</v>
      </c>
      <c r="F56" s="48">
        <v>830201</v>
      </c>
      <c r="G56" s="48" t="s">
        <v>128</v>
      </c>
      <c r="H56" s="48">
        <v>83020104</v>
      </c>
      <c r="I56" s="48" t="s">
        <v>433</v>
      </c>
      <c r="J56" s="49" t="s">
        <v>545</v>
      </c>
      <c r="K56" s="49">
        <v>1364</v>
      </c>
      <c r="L56" s="63">
        <v>1732</v>
      </c>
      <c r="M56" s="13">
        <v>3096</v>
      </c>
    </row>
    <row r="57" spans="1:13">
      <c r="A57" s="60">
        <v>6612</v>
      </c>
      <c r="B57" s="48">
        <v>83</v>
      </c>
      <c r="C57" s="48" t="s">
        <v>0</v>
      </c>
      <c r="D57" s="48">
        <v>8396</v>
      </c>
      <c r="E57" s="48" t="s">
        <v>430</v>
      </c>
      <c r="F57" s="48">
        <v>830201</v>
      </c>
      <c r="G57" s="48" t="s">
        <v>128</v>
      </c>
      <c r="H57" s="48">
        <v>83020105</v>
      </c>
      <c r="I57" s="48" t="s">
        <v>432</v>
      </c>
      <c r="J57" s="49" t="s">
        <v>546</v>
      </c>
      <c r="K57" s="49">
        <v>1008</v>
      </c>
      <c r="L57" s="63">
        <v>1166</v>
      </c>
      <c r="M57" s="13">
        <v>2174</v>
      </c>
    </row>
    <row r="58" spans="1:13">
      <c r="A58" s="60">
        <v>6612</v>
      </c>
      <c r="B58" s="48">
        <v>83</v>
      </c>
      <c r="C58" s="48" t="s">
        <v>0</v>
      </c>
      <c r="D58" s="48">
        <v>8396</v>
      </c>
      <c r="E58" s="48" t="s">
        <v>430</v>
      </c>
      <c r="F58" s="48">
        <v>830201</v>
      </c>
      <c r="G58" s="48" t="s">
        <v>128</v>
      </c>
      <c r="H58" s="48">
        <v>83020106</v>
      </c>
      <c r="I58" s="48" t="s">
        <v>431</v>
      </c>
      <c r="J58" s="49" t="s">
        <v>547</v>
      </c>
      <c r="K58" s="49">
        <v>4522</v>
      </c>
      <c r="L58" s="63">
        <v>5189</v>
      </c>
      <c r="M58" s="13">
        <v>9711</v>
      </c>
    </row>
    <row r="59" spans="1:13" ht="13.5" customHeight="1">
      <c r="A59" s="60">
        <v>6612</v>
      </c>
      <c r="B59" s="48">
        <v>83</v>
      </c>
      <c r="C59" s="48" t="s">
        <v>0</v>
      </c>
      <c r="D59" s="48">
        <v>8396</v>
      </c>
      <c r="E59" s="48" t="s">
        <v>430</v>
      </c>
      <c r="F59" s="48">
        <v>830201</v>
      </c>
      <c r="G59" s="48" t="s">
        <v>128</v>
      </c>
      <c r="H59" s="48">
        <v>83020107</v>
      </c>
      <c r="I59" s="48" t="s">
        <v>429</v>
      </c>
      <c r="J59" s="49" t="s">
        <v>548</v>
      </c>
      <c r="K59" s="49">
        <v>3678</v>
      </c>
      <c r="L59" s="63">
        <v>4325</v>
      </c>
      <c r="M59" s="13">
        <v>8003</v>
      </c>
    </row>
    <row r="60" spans="1:13">
      <c r="A60" s="60">
        <v>6612</v>
      </c>
      <c r="B60" s="48">
        <v>83</v>
      </c>
      <c r="C60" s="48" t="s">
        <v>0</v>
      </c>
      <c r="D60" s="48">
        <v>8398</v>
      </c>
      <c r="E60" s="48" t="s">
        <v>427</v>
      </c>
      <c r="F60" s="48">
        <v>830202</v>
      </c>
      <c r="G60" s="48" t="s">
        <v>130</v>
      </c>
      <c r="H60" s="48">
        <v>83020200</v>
      </c>
      <c r="I60" s="48" t="s">
        <v>428</v>
      </c>
      <c r="J60" s="49" t="s">
        <v>549</v>
      </c>
      <c r="K60" s="49">
        <v>9382</v>
      </c>
      <c r="L60" s="63">
        <v>10231</v>
      </c>
      <c r="M60" s="13">
        <v>19613</v>
      </c>
    </row>
    <row r="61" spans="1:13">
      <c r="A61" s="60">
        <v>6612</v>
      </c>
      <c r="B61" s="48">
        <v>83</v>
      </c>
      <c r="C61" s="48" t="s">
        <v>0</v>
      </c>
      <c r="D61" s="48">
        <v>8302</v>
      </c>
      <c r="E61" s="48" t="s">
        <v>123</v>
      </c>
      <c r="F61" s="48">
        <v>830203</v>
      </c>
      <c r="G61" s="48" t="s">
        <v>3</v>
      </c>
      <c r="H61" s="48">
        <v>83020300</v>
      </c>
      <c r="I61" s="48" t="s">
        <v>426</v>
      </c>
      <c r="J61" s="49" t="s">
        <v>550</v>
      </c>
      <c r="K61" s="49">
        <v>13</v>
      </c>
      <c r="L61" s="63">
        <v>6</v>
      </c>
      <c r="M61" s="13">
        <v>19</v>
      </c>
    </row>
    <row r="62" spans="1:13">
      <c r="A62" s="60">
        <v>6612</v>
      </c>
      <c r="B62" s="48">
        <v>83</v>
      </c>
      <c r="C62" s="48" t="s">
        <v>0</v>
      </c>
      <c r="D62" s="48">
        <v>8302</v>
      </c>
      <c r="E62" s="48" t="s">
        <v>123</v>
      </c>
      <c r="F62" s="48">
        <v>830203</v>
      </c>
      <c r="G62" s="48" t="s">
        <v>3</v>
      </c>
      <c r="H62" s="48">
        <v>83020301</v>
      </c>
      <c r="I62" s="48" t="s">
        <v>425</v>
      </c>
      <c r="J62" s="49" t="s">
        <v>551</v>
      </c>
      <c r="K62" s="49">
        <v>513</v>
      </c>
      <c r="L62" s="63">
        <v>573</v>
      </c>
      <c r="M62" s="13">
        <v>1086</v>
      </c>
    </row>
    <row r="63" spans="1:13">
      <c r="A63" s="60">
        <v>6612</v>
      </c>
      <c r="B63" s="48">
        <v>83</v>
      </c>
      <c r="C63" s="48" t="s">
        <v>0</v>
      </c>
      <c r="D63" s="48">
        <v>8302</v>
      </c>
      <c r="E63" s="48" t="s">
        <v>123</v>
      </c>
      <c r="F63" s="48">
        <v>830203</v>
      </c>
      <c r="G63" s="48" t="s">
        <v>3</v>
      </c>
      <c r="H63" s="48">
        <v>83020302</v>
      </c>
      <c r="I63" s="48" t="s">
        <v>424</v>
      </c>
      <c r="J63" s="49" t="s">
        <v>552</v>
      </c>
      <c r="K63" s="49">
        <v>254</v>
      </c>
      <c r="L63" s="63">
        <v>253</v>
      </c>
      <c r="M63" s="13">
        <v>507</v>
      </c>
    </row>
    <row r="64" spans="1:13">
      <c r="A64" s="60">
        <v>6612</v>
      </c>
      <c r="B64" s="48">
        <v>83</v>
      </c>
      <c r="C64" s="48" t="s">
        <v>0</v>
      </c>
      <c r="D64" s="48">
        <v>8302</v>
      </c>
      <c r="E64" s="48" t="s">
        <v>123</v>
      </c>
      <c r="F64" s="48">
        <v>830203</v>
      </c>
      <c r="G64" s="48" t="s">
        <v>3</v>
      </c>
      <c r="H64" s="48">
        <v>83020303</v>
      </c>
      <c r="I64" s="48" t="s">
        <v>423</v>
      </c>
      <c r="J64" s="49" t="s">
        <v>553</v>
      </c>
      <c r="K64" s="49">
        <v>791</v>
      </c>
      <c r="L64" s="63">
        <v>920</v>
      </c>
      <c r="M64" s="13">
        <v>1711</v>
      </c>
    </row>
    <row r="65" spans="1:13">
      <c r="A65" s="60">
        <v>6612</v>
      </c>
      <c r="B65" s="48">
        <v>83</v>
      </c>
      <c r="C65" s="48" t="s">
        <v>0</v>
      </c>
      <c r="D65" s="48">
        <v>8302</v>
      </c>
      <c r="E65" s="48" t="s">
        <v>123</v>
      </c>
      <c r="F65" s="48">
        <v>830203</v>
      </c>
      <c r="G65" s="48" t="s">
        <v>3</v>
      </c>
      <c r="H65" s="48">
        <v>83020304</v>
      </c>
      <c r="I65" s="48" t="s">
        <v>422</v>
      </c>
      <c r="J65" s="49" t="s">
        <v>554</v>
      </c>
      <c r="K65" s="49">
        <v>283</v>
      </c>
      <c r="L65" s="63">
        <v>325</v>
      </c>
      <c r="M65" s="13">
        <v>608</v>
      </c>
    </row>
    <row r="66" spans="1:13">
      <c r="A66" s="60">
        <v>6612</v>
      </c>
      <c r="B66" s="48">
        <v>83</v>
      </c>
      <c r="C66" s="48" t="s">
        <v>0</v>
      </c>
      <c r="D66" s="48">
        <v>8302</v>
      </c>
      <c r="E66" s="48" t="s">
        <v>123</v>
      </c>
      <c r="F66" s="48">
        <v>830203</v>
      </c>
      <c r="G66" s="48" t="s">
        <v>3</v>
      </c>
      <c r="H66" s="48">
        <v>83020305</v>
      </c>
      <c r="I66" s="48" t="s">
        <v>421</v>
      </c>
      <c r="J66" s="49" t="s">
        <v>555</v>
      </c>
      <c r="K66" s="49">
        <v>905</v>
      </c>
      <c r="L66" s="63">
        <v>981</v>
      </c>
      <c r="M66" s="13">
        <v>1886</v>
      </c>
    </row>
    <row r="67" spans="1:13">
      <c r="A67" s="60">
        <v>6612</v>
      </c>
      <c r="B67" s="48">
        <v>83</v>
      </c>
      <c r="C67" s="48" t="s">
        <v>0</v>
      </c>
      <c r="D67" s="48">
        <v>8302</v>
      </c>
      <c r="E67" s="48" t="s">
        <v>123</v>
      </c>
      <c r="F67" s="48">
        <v>830203</v>
      </c>
      <c r="G67" s="48" t="s">
        <v>3</v>
      </c>
      <c r="H67" s="48">
        <v>83020306</v>
      </c>
      <c r="I67" s="48" t="s">
        <v>420</v>
      </c>
      <c r="J67" s="49" t="s">
        <v>556</v>
      </c>
      <c r="K67" s="49">
        <v>643</v>
      </c>
      <c r="L67" s="63">
        <v>690</v>
      </c>
      <c r="M67" s="13">
        <v>1333</v>
      </c>
    </row>
    <row r="68" spans="1:13">
      <c r="A68" s="60">
        <v>6612</v>
      </c>
      <c r="B68" s="48">
        <v>83</v>
      </c>
      <c r="C68" s="48" t="s">
        <v>0</v>
      </c>
      <c r="D68" s="48">
        <v>8303</v>
      </c>
      <c r="E68" s="48" t="s">
        <v>124</v>
      </c>
      <c r="F68" s="48">
        <v>830301</v>
      </c>
      <c r="G68" s="48" t="s">
        <v>4</v>
      </c>
      <c r="H68" s="48">
        <v>83030100</v>
      </c>
      <c r="I68" s="48" t="s">
        <v>419</v>
      </c>
      <c r="J68" s="49" t="s">
        <v>557</v>
      </c>
      <c r="K68" s="49">
        <v>103</v>
      </c>
      <c r="L68" s="63">
        <v>60</v>
      </c>
      <c r="M68" s="13">
        <v>163</v>
      </c>
    </row>
    <row r="69" spans="1:13">
      <c r="A69" s="60">
        <v>6612</v>
      </c>
      <c r="B69" s="48">
        <v>83</v>
      </c>
      <c r="C69" s="48" t="s">
        <v>0</v>
      </c>
      <c r="D69" s="48">
        <v>8394</v>
      </c>
      <c r="E69" s="48" t="s">
        <v>412</v>
      </c>
      <c r="F69" s="48">
        <v>830301</v>
      </c>
      <c r="G69" s="48" t="s">
        <v>4</v>
      </c>
      <c r="H69" s="48">
        <v>83030100</v>
      </c>
      <c r="I69" s="48" t="s">
        <v>419</v>
      </c>
      <c r="J69" s="49" t="s">
        <v>558</v>
      </c>
      <c r="K69" s="49">
        <v>438</v>
      </c>
      <c r="L69" s="63">
        <v>387</v>
      </c>
      <c r="M69" s="13">
        <v>825</v>
      </c>
    </row>
    <row r="70" spans="1:13">
      <c r="A70" s="60">
        <v>6612</v>
      </c>
      <c r="B70" s="48">
        <v>83</v>
      </c>
      <c r="C70" s="48" t="s">
        <v>0</v>
      </c>
      <c r="D70" s="48">
        <v>8303</v>
      </c>
      <c r="E70" s="48" t="s">
        <v>124</v>
      </c>
      <c r="F70" s="48">
        <v>830301</v>
      </c>
      <c r="G70" s="48" t="s">
        <v>4</v>
      </c>
      <c r="H70" s="48">
        <v>83030101</v>
      </c>
      <c r="I70" s="48" t="s">
        <v>418</v>
      </c>
      <c r="J70" s="49" t="s">
        <v>559</v>
      </c>
      <c r="K70" s="49">
        <v>572</v>
      </c>
      <c r="L70" s="63">
        <v>660</v>
      </c>
      <c r="M70" s="13">
        <v>1232</v>
      </c>
    </row>
    <row r="71" spans="1:13">
      <c r="A71" s="60">
        <v>6612</v>
      </c>
      <c r="B71" s="48">
        <v>83</v>
      </c>
      <c r="C71" s="48" t="s">
        <v>0</v>
      </c>
      <c r="D71" s="48">
        <v>8394</v>
      </c>
      <c r="E71" s="48" t="s">
        <v>412</v>
      </c>
      <c r="F71" s="48">
        <v>830301</v>
      </c>
      <c r="G71" s="48" t="s">
        <v>4</v>
      </c>
      <c r="H71" s="48">
        <v>83030101</v>
      </c>
      <c r="I71" s="48" t="s">
        <v>418</v>
      </c>
      <c r="J71" s="49" t="s">
        <v>560</v>
      </c>
      <c r="K71" s="49">
        <v>3039</v>
      </c>
      <c r="L71" s="63">
        <v>3357</v>
      </c>
      <c r="M71" s="13">
        <v>6396</v>
      </c>
    </row>
    <row r="72" spans="1:13">
      <c r="A72" s="60">
        <v>6612</v>
      </c>
      <c r="B72" s="48">
        <v>83</v>
      </c>
      <c r="C72" s="48" t="s">
        <v>0</v>
      </c>
      <c r="D72" s="48">
        <v>8303</v>
      </c>
      <c r="E72" s="48" t="s">
        <v>124</v>
      </c>
      <c r="F72" s="48">
        <v>830301</v>
      </c>
      <c r="G72" s="48" t="s">
        <v>4</v>
      </c>
      <c r="H72" s="48">
        <v>83030102</v>
      </c>
      <c r="I72" s="48" t="s">
        <v>417</v>
      </c>
      <c r="J72" s="49" t="s">
        <v>561</v>
      </c>
      <c r="K72" s="49">
        <v>409</v>
      </c>
      <c r="L72" s="63">
        <v>423</v>
      </c>
      <c r="M72" s="13">
        <v>832</v>
      </c>
    </row>
    <row r="73" spans="1:13">
      <c r="A73" s="60">
        <v>6612</v>
      </c>
      <c r="B73" s="48">
        <v>83</v>
      </c>
      <c r="C73" s="48" t="s">
        <v>0</v>
      </c>
      <c r="D73" s="48">
        <v>8394</v>
      </c>
      <c r="E73" s="48" t="s">
        <v>412</v>
      </c>
      <c r="F73" s="48">
        <v>830301</v>
      </c>
      <c r="G73" s="48" t="s">
        <v>4</v>
      </c>
      <c r="H73" s="48">
        <v>83030102</v>
      </c>
      <c r="I73" s="48" t="s">
        <v>417</v>
      </c>
      <c r="J73" s="49" t="s">
        <v>562</v>
      </c>
      <c r="K73" s="49">
        <v>107</v>
      </c>
      <c r="L73" s="63">
        <v>115</v>
      </c>
      <c r="M73" s="13">
        <v>222</v>
      </c>
    </row>
    <row r="74" spans="1:13">
      <c r="A74" s="60">
        <v>6612</v>
      </c>
      <c r="B74" s="48">
        <v>83</v>
      </c>
      <c r="C74" s="48" t="s">
        <v>0</v>
      </c>
      <c r="D74" s="48">
        <v>8303</v>
      </c>
      <c r="E74" s="48" t="s">
        <v>124</v>
      </c>
      <c r="F74" s="48">
        <v>830301</v>
      </c>
      <c r="G74" s="48" t="s">
        <v>4</v>
      </c>
      <c r="H74" s="48">
        <v>83030103</v>
      </c>
      <c r="I74" s="48" t="s">
        <v>416</v>
      </c>
      <c r="J74" s="49" t="s">
        <v>563</v>
      </c>
      <c r="K74" s="49">
        <v>332</v>
      </c>
      <c r="L74" s="63">
        <v>334</v>
      </c>
      <c r="M74" s="13">
        <v>666</v>
      </c>
    </row>
    <row r="75" spans="1:13">
      <c r="A75" s="60">
        <v>6612</v>
      </c>
      <c r="B75" s="48">
        <v>83</v>
      </c>
      <c r="C75" s="48" t="s">
        <v>0</v>
      </c>
      <c r="D75" s="48">
        <v>8394</v>
      </c>
      <c r="E75" s="48" t="s">
        <v>412</v>
      </c>
      <c r="F75" s="48">
        <v>830301</v>
      </c>
      <c r="G75" s="48" t="s">
        <v>4</v>
      </c>
      <c r="H75" s="48">
        <v>83030103</v>
      </c>
      <c r="I75" s="48" t="s">
        <v>416</v>
      </c>
      <c r="J75" s="49" t="s">
        <v>564</v>
      </c>
      <c r="K75" s="49">
        <v>560</v>
      </c>
      <c r="L75" s="63">
        <v>592</v>
      </c>
      <c r="M75" s="13">
        <v>1152</v>
      </c>
    </row>
    <row r="76" spans="1:13">
      <c r="A76" s="60">
        <v>6612</v>
      </c>
      <c r="B76" s="48">
        <v>83</v>
      </c>
      <c r="C76" s="48" t="s">
        <v>0</v>
      </c>
      <c r="D76" s="48">
        <v>8303</v>
      </c>
      <c r="E76" s="48" t="s">
        <v>124</v>
      </c>
      <c r="F76" s="48">
        <v>830301</v>
      </c>
      <c r="G76" s="48" t="s">
        <v>4</v>
      </c>
      <c r="H76" s="48">
        <v>83030104</v>
      </c>
      <c r="I76" s="48" t="s">
        <v>415</v>
      </c>
      <c r="J76" s="49" t="s">
        <v>565</v>
      </c>
      <c r="K76" s="49">
        <v>1759</v>
      </c>
      <c r="L76" s="63">
        <v>1838</v>
      </c>
      <c r="M76" s="13">
        <v>3597</v>
      </c>
    </row>
    <row r="77" spans="1:13">
      <c r="A77" s="60">
        <v>6612</v>
      </c>
      <c r="B77" s="48">
        <v>83</v>
      </c>
      <c r="C77" s="48" t="s">
        <v>0</v>
      </c>
      <c r="D77" s="48">
        <v>8303</v>
      </c>
      <c r="E77" s="48" t="s">
        <v>124</v>
      </c>
      <c r="F77" s="48">
        <v>830301</v>
      </c>
      <c r="G77" s="48" t="s">
        <v>4</v>
      </c>
      <c r="H77" s="48">
        <v>83030105</v>
      </c>
      <c r="I77" s="48" t="s">
        <v>414</v>
      </c>
      <c r="J77" s="49" t="s">
        <v>566</v>
      </c>
      <c r="K77" s="49">
        <v>1027</v>
      </c>
      <c r="L77" s="63">
        <v>1129</v>
      </c>
      <c r="M77" s="13">
        <v>2156</v>
      </c>
    </row>
    <row r="78" spans="1:13">
      <c r="A78" s="60">
        <v>6612</v>
      </c>
      <c r="B78" s="48">
        <v>83</v>
      </c>
      <c r="C78" s="48" t="s">
        <v>0</v>
      </c>
      <c r="D78" s="48">
        <v>8303</v>
      </c>
      <c r="E78" s="48" t="s">
        <v>124</v>
      </c>
      <c r="F78" s="48">
        <v>830301</v>
      </c>
      <c r="G78" s="48" t="s">
        <v>4</v>
      </c>
      <c r="H78" s="48">
        <v>83030106</v>
      </c>
      <c r="I78" s="48" t="s">
        <v>413</v>
      </c>
      <c r="J78" s="49" t="s">
        <v>567</v>
      </c>
      <c r="K78" s="49">
        <v>360</v>
      </c>
      <c r="L78" s="63">
        <v>355</v>
      </c>
      <c r="M78" s="13">
        <v>715</v>
      </c>
    </row>
    <row r="79" spans="1:13">
      <c r="A79" s="60">
        <v>6612</v>
      </c>
      <c r="B79" s="48">
        <v>83</v>
      </c>
      <c r="C79" s="48" t="s">
        <v>0</v>
      </c>
      <c r="D79" s="48">
        <v>8303</v>
      </c>
      <c r="E79" s="48" t="s">
        <v>124</v>
      </c>
      <c r="F79" s="48">
        <v>830301</v>
      </c>
      <c r="G79" s="48" t="s">
        <v>4</v>
      </c>
      <c r="H79" s="48">
        <v>83030107</v>
      </c>
      <c r="I79" s="48" t="s">
        <v>411</v>
      </c>
      <c r="J79" s="49" t="s">
        <v>568</v>
      </c>
      <c r="K79" s="49">
        <v>408</v>
      </c>
      <c r="L79" s="63">
        <v>531</v>
      </c>
      <c r="M79" s="13">
        <v>939</v>
      </c>
    </row>
    <row r="80" spans="1:13">
      <c r="A80" s="60">
        <v>6612</v>
      </c>
      <c r="B80" s="48">
        <v>83</v>
      </c>
      <c r="C80" s="48" t="s">
        <v>0</v>
      </c>
      <c r="D80" s="48">
        <v>8394</v>
      </c>
      <c r="E80" s="48" t="s">
        <v>412</v>
      </c>
      <c r="F80" s="48">
        <v>830301</v>
      </c>
      <c r="G80" s="48" t="s">
        <v>4</v>
      </c>
      <c r="H80" s="48">
        <v>83030107</v>
      </c>
      <c r="I80" s="48" t="s">
        <v>411</v>
      </c>
      <c r="J80" s="49" t="s">
        <v>569</v>
      </c>
      <c r="K80" s="49">
        <v>630</v>
      </c>
      <c r="L80" s="63">
        <v>647</v>
      </c>
      <c r="M80" s="13">
        <v>1277</v>
      </c>
    </row>
    <row r="81" spans="1:14">
      <c r="A81" s="60">
        <v>6612</v>
      </c>
      <c r="B81" s="48">
        <v>83</v>
      </c>
      <c r="C81" s="48" t="s">
        <v>0</v>
      </c>
      <c r="D81" s="48">
        <v>8303</v>
      </c>
      <c r="E81" s="48" t="s">
        <v>124</v>
      </c>
      <c r="F81" s="48">
        <v>830301</v>
      </c>
      <c r="G81" s="48" t="s">
        <v>4</v>
      </c>
      <c r="H81" s="48">
        <v>83030108</v>
      </c>
      <c r="I81" s="48" t="s">
        <v>410</v>
      </c>
      <c r="J81" s="49" t="s">
        <v>570</v>
      </c>
      <c r="K81" s="49">
        <v>2030</v>
      </c>
      <c r="L81" s="63">
        <v>2144</v>
      </c>
      <c r="M81" s="13">
        <v>4174</v>
      </c>
    </row>
    <row r="82" spans="1:14">
      <c r="A82" s="60">
        <v>6612</v>
      </c>
      <c r="B82" s="48">
        <v>83</v>
      </c>
      <c r="C82" s="48" t="s">
        <v>0</v>
      </c>
      <c r="D82" s="48">
        <v>8303</v>
      </c>
      <c r="E82" s="48" t="s">
        <v>124</v>
      </c>
      <c r="F82" s="48">
        <v>830301</v>
      </c>
      <c r="G82" s="48" t="s">
        <v>4</v>
      </c>
      <c r="H82" s="48">
        <v>83030109</v>
      </c>
      <c r="I82" s="48" t="s">
        <v>409</v>
      </c>
      <c r="J82" s="49" t="s">
        <v>571</v>
      </c>
      <c r="K82" s="49">
        <v>1130</v>
      </c>
      <c r="L82" s="63">
        <v>1283</v>
      </c>
      <c r="M82" s="13">
        <v>2413</v>
      </c>
    </row>
    <row r="83" spans="1:14" ht="15.75">
      <c r="A83" s="60">
        <v>6612</v>
      </c>
      <c r="B83" s="48">
        <v>83</v>
      </c>
      <c r="C83" s="48" t="s">
        <v>0</v>
      </c>
      <c r="D83" s="48">
        <v>8303</v>
      </c>
      <c r="E83" s="48" t="s">
        <v>124</v>
      </c>
      <c r="F83" s="48">
        <v>830301</v>
      </c>
      <c r="G83" s="48" t="s">
        <v>4</v>
      </c>
      <c r="H83" s="48">
        <v>83030110</v>
      </c>
      <c r="I83" s="48" t="s">
        <v>408</v>
      </c>
      <c r="J83" s="49" t="s">
        <v>572</v>
      </c>
      <c r="K83" s="49">
        <v>237</v>
      </c>
      <c r="L83" s="63">
        <v>245</v>
      </c>
      <c r="M83" s="13">
        <v>482</v>
      </c>
      <c r="N83" s="52"/>
    </row>
    <row r="84" spans="1:14">
      <c r="A84" s="60">
        <v>6612</v>
      </c>
      <c r="B84" s="48">
        <v>83</v>
      </c>
      <c r="C84" s="48" t="s">
        <v>0</v>
      </c>
      <c r="D84" s="48">
        <v>8303</v>
      </c>
      <c r="E84" s="48" t="s">
        <v>124</v>
      </c>
      <c r="F84" s="48">
        <v>830301</v>
      </c>
      <c r="G84" s="48" t="s">
        <v>4</v>
      </c>
      <c r="H84" s="48">
        <v>83030111</v>
      </c>
      <c r="I84" s="48" t="s">
        <v>407</v>
      </c>
      <c r="J84" s="49" t="s">
        <v>573</v>
      </c>
      <c r="K84" s="49">
        <v>311</v>
      </c>
      <c r="L84" s="63">
        <v>292</v>
      </c>
      <c r="M84" s="13">
        <v>603</v>
      </c>
    </row>
    <row r="85" spans="1:14">
      <c r="A85" s="60">
        <v>6612</v>
      </c>
      <c r="B85" s="48">
        <v>83</v>
      </c>
      <c r="C85" s="48" t="s">
        <v>0</v>
      </c>
      <c r="D85" s="48">
        <v>8303</v>
      </c>
      <c r="E85" s="48" t="s">
        <v>124</v>
      </c>
      <c r="F85" s="48">
        <v>830302</v>
      </c>
      <c r="G85" s="48" t="s">
        <v>5</v>
      </c>
      <c r="H85" s="48">
        <v>83030201</v>
      </c>
      <c r="I85" s="48" t="s">
        <v>406</v>
      </c>
      <c r="J85" s="49" t="s">
        <v>574</v>
      </c>
      <c r="K85" s="49">
        <v>3339</v>
      </c>
      <c r="L85" s="63">
        <v>3729</v>
      </c>
      <c r="M85" s="13">
        <v>7068</v>
      </c>
    </row>
    <row r="86" spans="1:14">
      <c r="A86" s="60">
        <v>6612</v>
      </c>
      <c r="B86" s="48">
        <v>83</v>
      </c>
      <c r="C86" s="48" t="s">
        <v>0</v>
      </c>
      <c r="D86" s="48">
        <v>8303</v>
      </c>
      <c r="E86" s="48" t="s">
        <v>124</v>
      </c>
      <c r="F86" s="48">
        <v>830302</v>
      </c>
      <c r="G86" s="48" t="s">
        <v>5</v>
      </c>
      <c r="H86" s="48">
        <v>83030202</v>
      </c>
      <c r="I86" s="48" t="s">
        <v>405</v>
      </c>
      <c r="J86" s="49" t="s">
        <v>575</v>
      </c>
      <c r="K86" s="49">
        <v>1245</v>
      </c>
      <c r="L86" s="63">
        <v>1350</v>
      </c>
      <c r="M86" s="13">
        <v>2595</v>
      </c>
    </row>
    <row r="87" spans="1:14">
      <c r="A87" s="60">
        <v>6612</v>
      </c>
      <c r="B87" s="48">
        <v>83</v>
      </c>
      <c r="C87" s="48" t="s">
        <v>0</v>
      </c>
      <c r="D87" s="48">
        <v>8303</v>
      </c>
      <c r="E87" s="48" t="s">
        <v>124</v>
      </c>
      <c r="F87" s="48">
        <v>830302</v>
      </c>
      <c r="G87" s="48" t="s">
        <v>5</v>
      </c>
      <c r="H87" s="48">
        <v>83030203</v>
      </c>
      <c r="I87" s="48" t="s">
        <v>404</v>
      </c>
      <c r="J87" s="49" t="s">
        <v>576</v>
      </c>
      <c r="K87" s="49">
        <v>1296</v>
      </c>
      <c r="L87" s="63">
        <v>1525</v>
      </c>
      <c r="M87" s="13">
        <v>2821</v>
      </c>
    </row>
    <row r="88" spans="1:14">
      <c r="A88" s="60">
        <v>6612</v>
      </c>
      <c r="B88" s="48">
        <v>83</v>
      </c>
      <c r="C88" s="48" t="s">
        <v>0</v>
      </c>
      <c r="D88" s="48">
        <v>8303</v>
      </c>
      <c r="E88" s="48" t="s">
        <v>124</v>
      </c>
      <c r="F88" s="48">
        <v>830302</v>
      </c>
      <c r="G88" s="48" t="s">
        <v>5</v>
      </c>
      <c r="H88" s="48">
        <v>83030204</v>
      </c>
      <c r="I88" s="48" t="s">
        <v>403</v>
      </c>
      <c r="J88" s="49" t="s">
        <v>577</v>
      </c>
      <c r="K88" s="49">
        <v>1642</v>
      </c>
      <c r="L88" s="63">
        <v>1759</v>
      </c>
      <c r="M88" s="13">
        <v>3401</v>
      </c>
    </row>
    <row r="89" spans="1:14">
      <c r="A89" s="60">
        <v>6612</v>
      </c>
      <c r="B89" s="48">
        <v>83</v>
      </c>
      <c r="C89" s="48" t="s">
        <v>0</v>
      </c>
      <c r="D89" s="48">
        <v>8303</v>
      </c>
      <c r="E89" s="48" t="s">
        <v>124</v>
      </c>
      <c r="F89" s="48">
        <v>830302</v>
      </c>
      <c r="G89" s="48" t="s">
        <v>5</v>
      </c>
      <c r="H89" s="48">
        <v>83030205</v>
      </c>
      <c r="I89" s="48" t="s">
        <v>402</v>
      </c>
      <c r="J89" s="49" t="s">
        <v>578</v>
      </c>
      <c r="K89" s="49">
        <v>2953</v>
      </c>
      <c r="L89" s="63">
        <v>3394</v>
      </c>
      <c r="M89" s="13">
        <v>6347</v>
      </c>
    </row>
    <row r="90" spans="1:14">
      <c r="A90" s="60">
        <v>6612</v>
      </c>
      <c r="B90" s="48">
        <v>83</v>
      </c>
      <c r="C90" s="48" t="s">
        <v>0</v>
      </c>
      <c r="D90" s="48">
        <v>8303</v>
      </c>
      <c r="E90" s="48" t="s">
        <v>124</v>
      </c>
      <c r="F90" s="48">
        <v>830302</v>
      </c>
      <c r="G90" s="48" t="s">
        <v>5</v>
      </c>
      <c r="H90" s="48">
        <v>83030206</v>
      </c>
      <c r="I90" s="48" t="s">
        <v>401</v>
      </c>
      <c r="J90" s="49" t="s">
        <v>579</v>
      </c>
      <c r="K90" s="49">
        <v>945</v>
      </c>
      <c r="L90" s="63">
        <v>1122</v>
      </c>
      <c r="M90" s="13">
        <v>2067</v>
      </c>
    </row>
    <row r="91" spans="1:14">
      <c r="A91" s="60">
        <v>6612</v>
      </c>
      <c r="B91" s="48">
        <v>83</v>
      </c>
      <c r="C91" s="48" t="s">
        <v>0</v>
      </c>
      <c r="D91" s="48">
        <v>8303</v>
      </c>
      <c r="E91" s="48" t="s">
        <v>124</v>
      </c>
      <c r="F91" s="48">
        <v>830302</v>
      </c>
      <c r="G91" s="48" t="s">
        <v>5</v>
      </c>
      <c r="H91" s="48">
        <v>83030207</v>
      </c>
      <c r="I91" s="48" t="s">
        <v>400</v>
      </c>
      <c r="J91" s="49" t="s">
        <v>580</v>
      </c>
      <c r="K91" s="49">
        <v>738</v>
      </c>
      <c r="L91" s="63">
        <v>837</v>
      </c>
      <c r="M91" s="13">
        <v>1575</v>
      </c>
    </row>
    <row r="92" spans="1:14">
      <c r="A92" s="60">
        <v>6612</v>
      </c>
      <c r="B92" s="48">
        <v>83</v>
      </c>
      <c r="C92" s="48" t="s">
        <v>0</v>
      </c>
      <c r="D92" s="48">
        <v>8303</v>
      </c>
      <c r="E92" s="48" t="s">
        <v>124</v>
      </c>
      <c r="F92" s="48">
        <v>830302</v>
      </c>
      <c r="G92" s="48" t="s">
        <v>5</v>
      </c>
      <c r="H92" s="48">
        <v>83030208</v>
      </c>
      <c r="I92" s="48" t="s">
        <v>399</v>
      </c>
      <c r="J92" s="49" t="s">
        <v>581</v>
      </c>
      <c r="K92" s="49">
        <v>1677</v>
      </c>
      <c r="L92" s="63">
        <v>1798</v>
      </c>
      <c r="M92" s="13">
        <v>3475</v>
      </c>
    </row>
    <row r="93" spans="1:14">
      <c r="A93" s="60">
        <v>6612</v>
      </c>
      <c r="B93" s="48">
        <v>83</v>
      </c>
      <c r="C93" s="48" t="s">
        <v>0</v>
      </c>
      <c r="D93" s="48">
        <v>8395</v>
      </c>
      <c r="E93" s="48" t="s">
        <v>398</v>
      </c>
      <c r="F93" s="48">
        <v>830303</v>
      </c>
      <c r="G93" s="48" t="s">
        <v>6</v>
      </c>
      <c r="H93" s="48">
        <v>83030300</v>
      </c>
      <c r="I93" s="48" t="s">
        <v>397</v>
      </c>
      <c r="J93" s="49" t="s">
        <v>582</v>
      </c>
      <c r="K93" s="49">
        <v>3139</v>
      </c>
      <c r="L93" s="63">
        <v>3912</v>
      </c>
      <c r="M93" s="13">
        <v>7051</v>
      </c>
    </row>
    <row r="94" spans="1:14">
      <c r="A94" s="60">
        <v>6612</v>
      </c>
      <c r="B94" s="48">
        <v>83</v>
      </c>
      <c r="C94" s="48" t="s">
        <v>0</v>
      </c>
      <c r="D94" s="48">
        <v>8303</v>
      </c>
      <c r="E94" s="48" t="s">
        <v>124</v>
      </c>
      <c r="F94" s="48">
        <v>830303</v>
      </c>
      <c r="G94" s="48" t="s">
        <v>6</v>
      </c>
      <c r="H94" s="48">
        <v>83030301</v>
      </c>
      <c r="I94" s="48" t="s">
        <v>397</v>
      </c>
      <c r="J94" s="49" t="s">
        <v>583</v>
      </c>
      <c r="K94" s="49">
        <v>35</v>
      </c>
      <c r="L94" s="63">
        <v>23</v>
      </c>
      <c r="M94" s="13">
        <v>58</v>
      </c>
    </row>
    <row r="95" spans="1:14">
      <c r="A95" s="60">
        <v>6612</v>
      </c>
      <c r="B95" s="48">
        <v>83</v>
      </c>
      <c r="C95" s="48" t="s">
        <v>0</v>
      </c>
      <c r="D95" s="48">
        <v>8395</v>
      </c>
      <c r="E95" s="48" t="s">
        <v>398</v>
      </c>
      <c r="F95" s="48">
        <v>830303</v>
      </c>
      <c r="G95" s="48" t="s">
        <v>6</v>
      </c>
      <c r="H95" s="48">
        <v>83030301</v>
      </c>
      <c r="I95" s="48" t="s">
        <v>397</v>
      </c>
      <c r="J95" s="49" t="s">
        <v>584</v>
      </c>
      <c r="K95" s="49">
        <v>1</v>
      </c>
      <c r="L95" s="63">
        <v>1</v>
      </c>
      <c r="M95" s="13">
        <v>2</v>
      </c>
    </row>
    <row r="96" spans="1:14">
      <c r="A96" s="60">
        <v>6612</v>
      </c>
      <c r="B96" s="48">
        <v>83</v>
      </c>
      <c r="C96" s="48" t="s">
        <v>0</v>
      </c>
      <c r="D96" s="48">
        <v>8303</v>
      </c>
      <c r="E96" s="48" t="s">
        <v>124</v>
      </c>
      <c r="F96" s="48">
        <v>830303</v>
      </c>
      <c r="G96" s="48" t="s">
        <v>6</v>
      </c>
      <c r="H96" s="48">
        <v>83030302</v>
      </c>
      <c r="I96" s="48" t="s">
        <v>396</v>
      </c>
      <c r="J96" s="49" t="s">
        <v>585</v>
      </c>
      <c r="K96" s="49">
        <v>2232</v>
      </c>
      <c r="L96" s="63">
        <v>2301</v>
      </c>
      <c r="M96" s="13">
        <v>4533</v>
      </c>
    </row>
    <row r="97" spans="1:13">
      <c r="A97" s="60">
        <v>6612</v>
      </c>
      <c r="B97" s="48">
        <v>83</v>
      </c>
      <c r="C97" s="48" t="s">
        <v>0</v>
      </c>
      <c r="D97" s="48">
        <v>8303</v>
      </c>
      <c r="E97" s="48" t="s">
        <v>124</v>
      </c>
      <c r="F97" s="48">
        <v>830303</v>
      </c>
      <c r="G97" s="48" t="s">
        <v>6</v>
      </c>
      <c r="H97" s="48">
        <v>83030303</v>
      </c>
      <c r="I97" s="48" t="s">
        <v>395</v>
      </c>
      <c r="J97" s="49" t="s">
        <v>586</v>
      </c>
      <c r="K97" s="49">
        <v>1008</v>
      </c>
      <c r="L97" s="63">
        <v>1052</v>
      </c>
      <c r="M97" s="13">
        <v>2060</v>
      </c>
    </row>
    <row r="98" spans="1:13">
      <c r="A98" s="60">
        <v>6612</v>
      </c>
      <c r="B98" s="48">
        <v>83</v>
      </c>
      <c r="C98" s="48" t="s">
        <v>0</v>
      </c>
      <c r="D98" s="48">
        <v>8303</v>
      </c>
      <c r="E98" s="48" t="s">
        <v>124</v>
      </c>
      <c r="F98" s="48">
        <v>830303</v>
      </c>
      <c r="G98" s="48" t="s">
        <v>6</v>
      </c>
      <c r="H98" s="48">
        <v>83030304</v>
      </c>
      <c r="I98" s="48" t="s">
        <v>394</v>
      </c>
      <c r="J98" s="49" t="s">
        <v>587</v>
      </c>
      <c r="K98" s="49">
        <v>862</v>
      </c>
      <c r="L98" s="63">
        <v>947</v>
      </c>
      <c r="M98" s="13">
        <v>1809</v>
      </c>
    </row>
    <row r="99" spans="1:13">
      <c r="A99" s="60">
        <v>6612</v>
      </c>
      <c r="B99" s="48">
        <v>83</v>
      </c>
      <c r="C99" s="48" t="s">
        <v>0</v>
      </c>
      <c r="D99" s="48">
        <v>8303</v>
      </c>
      <c r="E99" s="48" t="s">
        <v>124</v>
      </c>
      <c r="F99" s="48">
        <v>830303</v>
      </c>
      <c r="G99" s="48" t="s">
        <v>6</v>
      </c>
      <c r="H99" s="48">
        <v>83030305</v>
      </c>
      <c r="I99" s="48" t="s">
        <v>393</v>
      </c>
      <c r="J99" s="49" t="s">
        <v>588</v>
      </c>
      <c r="K99" s="49">
        <v>1233</v>
      </c>
      <c r="L99" s="63">
        <v>1230</v>
      </c>
      <c r="M99" s="13">
        <v>2463</v>
      </c>
    </row>
    <row r="100" spans="1:13">
      <c r="A100" s="60">
        <v>6612</v>
      </c>
      <c r="B100" s="48">
        <v>83</v>
      </c>
      <c r="C100" s="48" t="s">
        <v>0</v>
      </c>
      <c r="D100" s="48">
        <v>8303</v>
      </c>
      <c r="E100" s="48" t="s">
        <v>124</v>
      </c>
      <c r="F100" s="48">
        <v>830303</v>
      </c>
      <c r="G100" s="48" t="s">
        <v>6</v>
      </c>
      <c r="H100" s="48">
        <v>83030306</v>
      </c>
      <c r="I100" s="48" t="s">
        <v>392</v>
      </c>
      <c r="J100" s="49" t="s">
        <v>589</v>
      </c>
      <c r="K100" s="49">
        <v>561</v>
      </c>
      <c r="L100" s="63">
        <v>574</v>
      </c>
      <c r="M100" s="13">
        <v>1135</v>
      </c>
    </row>
    <row r="101" spans="1:13">
      <c r="A101" s="60">
        <v>6612</v>
      </c>
      <c r="B101" s="48">
        <v>83</v>
      </c>
      <c r="C101" s="48" t="s">
        <v>0</v>
      </c>
      <c r="D101" s="48">
        <v>8303</v>
      </c>
      <c r="E101" s="48" t="s">
        <v>124</v>
      </c>
      <c r="F101" s="48">
        <v>830304</v>
      </c>
      <c r="G101" s="48" t="s">
        <v>7</v>
      </c>
      <c r="H101" s="48">
        <v>83030401</v>
      </c>
      <c r="I101" s="48" t="s">
        <v>391</v>
      </c>
      <c r="J101" s="49" t="s">
        <v>590</v>
      </c>
      <c r="K101" s="49">
        <v>1511</v>
      </c>
      <c r="L101" s="63">
        <v>1664</v>
      </c>
      <c r="M101" s="13">
        <v>3175</v>
      </c>
    </row>
    <row r="102" spans="1:13">
      <c r="A102" s="60">
        <v>6612</v>
      </c>
      <c r="B102" s="48">
        <v>83</v>
      </c>
      <c r="C102" s="48" t="s">
        <v>0</v>
      </c>
      <c r="D102" s="48">
        <v>8303</v>
      </c>
      <c r="E102" s="48" t="s">
        <v>124</v>
      </c>
      <c r="F102" s="48">
        <v>830304</v>
      </c>
      <c r="G102" s="48" t="s">
        <v>7</v>
      </c>
      <c r="H102" s="48">
        <v>83030402</v>
      </c>
      <c r="I102" s="48" t="s">
        <v>390</v>
      </c>
      <c r="J102" s="49" t="s">
        <v>591</v>
      </c>
      <c r="K102" s="49">
        <v>1220</v>
      </c>
      <c r="L102" s="63">
        <v>1265</v>
      </c>
      <c r="M102" s="13">
        <v>2485</v>
      </c>
    </row>
    <row r="103" spans="1:13">
      <c r="A103" s="60">
        <v>6612</v>
      </c>
      <c r="B103" s="48">
        <v>83</v>
      </c>
      <c r="C103" s="48" t="s">
        <v>0</v>
      </c>
      <c r="D103" s="48">
        <v>8303</v>
      </c>
      <c r="E103" s="48" t="s">
        <v>124</v>
      </c>
      <c r="F103" s="48">
        <v>830304</v>
      </c>
      <c r="G103" s="48" t="s">
        <v>7</v>
      </c>
      <c r="H103" s="48">
        <v>83030403</v>
      </c>
      <c r="I103" s="48" t="s">
        <v>389</v>
      </c>
      <c r="J103" s="49" t="s">
        <v>592</v>
      </c>
      <c r="K103" s="49">
        <v>1638</v>
      </c>
      <c r="L103" s="63">
        <v>1640</v>
      </c>
      <c r="M103" s="13">
        <v>3278</v>
      </c>
    </row>
    <row r="104" spans="1:13">
      <c r="A104" s="60">
        <v>6612</v>
      </c>
      <c r="B104" s="48">
        <v>83</v>
      </c>
      <c r="C104" s="48" t="s">
        <v>0</v>
      </c>
      <c r="D104" s="48">
        <v>8303</v>
      </c>
      <c r="E104" s="48" t="s">
        <v>124</v>
      </c>
      <c r="F104" s="48">
        <v>830304</v>
      </c>
      <c r="G104" s="48" t="s">
        <v>7</v>
      </c>
      <c r="H104" s="48">
        <v>83030404</v>
      </c>
      <c r="I104" s="48" t="s">
        <v>388</v>
      </c>
      <c r="J104" s="49" t="s">
        <v>593</v>
      </c>
      <c r="K104" s="49">
        <v>1306</v>
      </c>
      <c r="L104" s="63">
        <v>1332</v>
      </c>
      <c r="M104" s="13">
        <v>2638</v>
      </c>
    </row>
    <row r="105" spans="1:13">
      <c r="A105" s="60">
        <v>6612</v>
      </c>
      <c r="B105" s="48">
        <v>83</v>
      </c>
      <c r="C105" s="48" t="s">
        <v>0</v>
      </c>
      <c r="D105" s="48">
        <v>8303</v>
      </c>
      <c r="E105" s="48" t="s">
        <v>124</v>
      </c>
      <c r="F105" s="48">
        <v>830304</v>
      </c>
      <c r="G105" s="48" t="s">
        <v>7</v>
      </c>
      <c r="H105" s="48">
        <v>83030405</v>
      </c>
      <c r="I105" s="48" t="s">
        <v>387</v>
      </c>
      <c r="J105" s="49" t="s">
        <v>594</v>
      </c>
      <c r="K105" s="49">
        <v>152</v>
      </c>
      <c r="L105" s="63">
        <v>125</v>
      </c>
      <c r="M105" s="13">
        <v>277</v>
      </c>
    </row>
    <row r="106" spans="1:13">
      <c r="A106" s="60">
        <v>6612</v>
      </c>
      <c r="B106" s="48">
        <v>83</v>
      </c>
      <c r="C106" s="48" t="s">
        <v>0</v>
      </c>
      <c r="D106" s="48">
        <v>8303</v>
      </c>
      <c r="E106" s="48" t="s">
        <v>124</v>
      </c>
      <c r="F106" s="48">
        <v>830304</v>
      </c>
      <c r="G106" s="48" t="s">
        <v>7</v>
      </c>
      <c r="H106" s="48">
        <v>83030406</v>
      </c>
      <c r="I106" s="48" t="s">
        <v>386</v>
      </c>
      <c r="J106" s="49" t="s">
        <v>595</v>
      </c>
      <c r="K106" s="49">
        <v>670</v>
      </c>
      <c r="L106" s="63">
        <v>657</v>
      </c>
      <c r="M106" s="13">
        <v>1327</v>
      </c>
    </row>
    <row r="107" spans="1:13">
      <c r="A107" s="60">
        <v>6612</v>
      </c>
      <c r="B107" s="48">
        <v>83</v>
      </c>
      <c r="C107" s="48" t="s">
        <v>0</v>
      </c>
      <c r="D107" s="48">
        <v>8303</v>
      </c>
      <c r="E107" s="48" t="s">
        <v>124</v>
      </c>
      <c r="F107" s="48">
        <v>830304</v>
      </c>
      <c r="G107" s="48" t="s">
        <v>7</v>
      </c>
      <c r="H107" s="48">
        <v>83030407</v>
      </c>
      <c r="I107" s="48" t="s">
        <v>385</v>
      </c>
      <c r="J107" s="49" t="s">
        <v>596</v>
      </c>
      <c r="K107" s="49">
        <v>432</v>
      </c>
      <c r="L107" s="63">
        <v>447</v>
      </c>
      <c r="M107" s="13">
        <v>879</v>
      </c>
    </row>
    <row r="108" spans="1:13">
      <c r="A108" s="60">
        <v>6612</v>
      </c>
      <c r="B108" s="48">
        <v>83</v>
      </c>
      <c r="C108" s="48" t="s">
        <v>0</v>
      </c>
      <c r="D108" s="48">
        <v>8303</v>
      </c>
      <c r="E108" s="48" t="s">
        <v>124</v>
      </c>
      <c r="F108" s="48">
        <v>830304</v>
      </c>
      <c r="G108" s="48" t="s">
        <v>7</v>
      </c>
      <c r="H108" s="48">
        <v>83030408</v>
      </c>
      <c r="I108" s="48" t="s">
        <v>384</v>
      </c>
      <c r="J108" s="49" t="s">
        <v>597</v>
      </c>
      <c r="K108" s="49">
        <v>2003</v>
      </c>
      <c r="L108" s="63">
        <v>2347</v>
      </c>
      <c r="M108" s="13">
        <v>4350</v>
      </c>
    </row>
    <row r="109" spans="1:13">
      <c r="A109" s="60">
        <v>6612</v>
      </c>
      <c r="B109" s="48">
        <v>83</v>
      </c>
      <c r="C109" s="48" t="s">
        <v>0</v>
      </c>
      <c r="D109" s="48">
        <v>8303</v>
      </c>
      <c r="E109" s="48" t="s">
        <v>124</v>
      </c>
      <c r="F109" s="48">
        <v>830304</v>
      </c>
      <c r="G109" s="48" t="s">
        <v>7</v>
      </c>
      <c r="H109" s="48">
        <v>83030409</v>
      </c>
      <c r="I109" s="48" t="s">
        <v>383</v>
      </c>
      <c r="J109" s="49" t="s">
        <v>598</v>
      </c>
      <c r="K109" s="49">
        <v>478</v>
      </c>
      <c r="L109" s="63">
        <v>452</v>
      </c>
      <c r="M109" s="13">
        <v>930</v>
      </c>
    </row>
    <row r="110" spans="1:13">
      <c r="A110" s="60">
        <v>6612</v>
      </c>
      <c r="B110" s="48">
        <v>83</v>
      </c>
      <c r="C110" s="48" t="s">
        <v>0</v>
      </c>
      <c r="D110" s="48">
        <v>8303</v>
      </c>
      <c r="E110" s="48" t="s">
        <v>124</v>
      </c>
      <c r="F110" s="48">
        <v>830305</v>
      </c>
      <c r="G110" s="48" t="s">
        <v>8</v>
      </c>
      <c r="H110" s="48">
        <v>83030501</v>
      </c>
      <c r="I110" s="48" t="s">
        <v>382</v>
      </c>
      <c r="J110" s="49" t="s">
        <v>599</v>
      </c>
      <c r="K110" s="49">
        <v>1465</v>
      </c>
      <c r="L110" s="63">
        <v>1510</v>
      </c>
      <c r="M110" s="13">
        <v>2975</v>
      </c>
    </row>
    <row r="111" spans="1:13">
      <c r="A111" s="60">
        <v>6612</v>
      </c>
      <c r="B111" s="48">
        <v>83</v>
      </c>
      <c r="C111" s="48" t="s">
        <v>0</v>
      </c>
      <c r="D111" s="48">
        <v>8303</v>
      </c>
      <c r="E111" s="48" t="s">
        <v>124</v>
      </c>
      <c r="F111" s="48">
        <v>830305</v>
      </c>
      <c r="G111" s="48" t="s">
        <v>8</v>
      </c>
      <c r="H111" s="48">
        <v>83030502</v>
      </c>
      <c r="I111" s="48" t="s">
        <v>381</v>
      </c>
      <c r="J111" s="49" t="s">
        <v>600</v>
      </c>
      <c r="K111" s="49">
        <v>1243</v>
      </c>
      <c r="L111" s="63">
        <v>1262</v>
      </c>
      <c r="M111" s="13">
        <v>2505</v>
      </c>
    </row>
    <row r="112" spans="1:13">
      <c r="A112" s="60">
        <v>6612</v>
      </c>
      <c r="B112" s="48">
        <v>83</v>
      </c>
      <c r="C112" s="48" t="s">
        <v>0</v>
      </c>
      <c r="D112" s="48">
        <v>8303</v>
      </c>
      <c r="E112" s="48" t="s">
        <v>124</v>
      </c>
      <c r="F112" s="48">
        <v>830305</v>
      </c>
      <c r="G112" s="48" t="s">
        <v>8</v>
      </c>
      <c r="H112" s="48">
        <v>83030503</v>
      </c>
      <c r="I112" s="48" t="s">
        <v>380</v>
      </c>
      <c r="J112" s="49" t="s">
        <v>601</v>
      </c>
      <c r="K112" s="49">
        <v>766</v>
      </c>
      <c r="L112" s="63">
        <v>780</v>
      </c>
      <c r="M112" s="13">
        <v>1546</v>
      </c>
    </row>
    <row r="113" spans="1:13">
      <c r="A113" s="60">
        <v>6612</v>
      </c>
      <c r="B113" s="48">
        <v>83</v>
      </c>
      <c r="C113" s="48" t="s">
        <v>0</v>
      </c>
      <c r="D113" s="48">
        <v>8303</v>
      </c>
      <c r="E113" s="48" t="s">
        <v>124</v>
      </c>
      <c r="F113" s="48">
        <v>830305</v>
      </c>
      <c r="G113" s="48" t="s">
        <v>8</v>
      </c>
      <c r="H113" s="48">
        <v>83030504</v>
      </c>
      <c r="I113" s="48" t="s">
        <v>379</v>
      </c>
      <c r="J113" s="49" t="s">
        <v>602</v>
      </c>
      <c r="K113" s="49">
        <v>1268</v>
      </c>
      <c r="L113" s="63">
        <v>1250</v>
      </c>
      <c r="M113" s="13">
        <v>2518</v>
      </c>
    </row>
    <row r="114" spans="1:13">
      <c r="A114" s="60">
        <v>6612</v>
      </c>
      <c r="B114" s="48">
        <v>83</v>
      </c>
      <c r="C114" s="48" t="s">
        <v>0</v>
      </c>
      <c r="D114" s="48">
        <v>8303</v>
      </c>
      <c r="E114" s="48" t="s">
        <v>124</v>
      </c>
      <c r="F114" s="48">
        <v>830305</v>
      </c>
      <c r="G114" s="48" t="s">
        <v>8</v>
      </c>
      <c r="H114" s="48">
        <v>83030505</v>
      </c>
      <c r="I114" s="48" t="s">
        <v>378</v>
      </c>
      <c r="J114" s="49" t="s">
        <v>603</v>
      </c>
      <c r="K114" s="49">
        <v>1361</v>
      </c>
      <c r="L114" s="63">
        <v>1337</v>
      </c>
      <c r="M114" s="13">
        <v>2698</v>
      </c>
    </row>
    <row r="115" spans="1:13">
      <c r="A115" s="60">
        <v>6612</v>
      </c>
      <c r="B115" s="48">
        <v>83</v>
      </c>
      <c r="C115" s="48" t="s">
        <v>0</v>
      </c>
      <c r="D115" s="48">
        <v>8303</v>
      </c>
      <c r="E115" s="48" t="s">
        <v>124</v>
      </c>
      <c r="F115" s="48">
        <v>830305</v>
      </c>
      <c r="G115" s="48" t="s">
        <v>8</v>
      </c>
      <c r="H115" s="48">
        <v>83030506</v>
      </c>
      <c r="I115" s="48" t="s">
        <v>377</v>
      </c>
      <c r="J115" s="49" t="s">
        <v>604</v>
      </c>
      <c r="K115" s="49">
        <v>356</v>
      </c>
      <c r="L115" s="63">
        <v>315</v>
      </c>
      <c r="M115" s="13">
        <v>671</v>
      </c>
    </row>
    <row r="116" spans="1:13">
      <c r="A116" s="60">
        <v>6612</v>
      </c>
      <c r="B116" s="48">
        <v>83</v>
      </c>
      <c r="C116" s="48" t="s">
        <v>0</v>
      </c>
      <c r="D116" s="48">
        <v>8303</v>
      </c>
      <c r="E116" s="48" t="s">
        <v>124</v>
      </c>
      <c r="F116" s="48">
        <v>830305</v>
      </c>
      <c r="G116" s="48" t="s">
        <v>8</v>
      </c>
      <c r="H116" s="48">
        <v>83030507</v>
      </c>
      <c r="I116" s="48" t="s">
        <v>376</v>
      </c>
      <c r="J116" s="49" t="s">
        <v>605</v>
      </c>
      <c r="K116" s="49">
        <v>470</v>
      </c>
      <c r="L116" s="63">
        <v>486</v>
      </c>
      <c r="M116" s="13">
        <v>956</v>
      </c>
    </row>
    <row r="117" spans="1:13">
      <c r="A117" s="60">
        <v>6612</v>
      </c>
      <c r="B117" s="48">
        <v>83</v>
      </c>
      <c r="C117" s="48" t="s">
        <v>0</v>
      </c>
      <c r="D117" s="48">
        <v>8303</v>
      </c>
      <c r="E117" s="48" t="s">
        <v>124</v>
      </c>
      <c r="F117" s="48">
        <v>830306</v>
      </c>
      <c r="G117" s="48" t="s">
        <v>9</v>
      </c>
      <c r="H117" s="48">
        <v>83030601</v>
      </c>
      <c r="I117" s="48" t="s">
        <v>375</v>
      </c>
      <c r="J117" s="49" t="s">
        <v>606</v>
      </c>
      <c r="K117" s="49">
        <v>1313</v>
      </c>
      <c r="L117" s="63">
        <v>1416</v>
      </c>
      <c r="M117" s="13">
        <v>2729</v>
      </c>
    </row>
    <row r="118" spans="1:13">
      <c r="A118" s="60">
        <v>6612</v>
      </c>
      <c r="B118" s="48">
        <v>83</v>
      </c>
      <c r="C118" s="48" t="s">
        <v>0</v>
      </c>
      <c r="D118" s="48">
        <v>8303</v>
      </c>
      <c r="E118" s="48" t="s">
        <v>124</v>
      </c>
      <c r="F118" s="48">
        <v>830306</v>
      </c>
      <c r="G118" s="48" t="s">
        <v>9</v>
      </c>
      <c r="H118" s="48">
        <v>83030602</v>
      </c>
      <c r="I118" s="48" t="s">
        <v>374</v>
      </c>
      <c r="J118" s="49" t="s">
        <v>607</v>
      </c>
      <c r="K118" s="49">
        <v>333</v>
      </c>
      <c r="L118" s="63">
        <v>362</v>
      </c>
      <c r="M118" s="13">
        <v>695</v>
      </c>
    </row>
    <row r="119" spans="1:13">
      <c r="A119" s="60">
        <v>6612</v>
      </c>
      <c r="B119" s="48">
        <v>83</v>
      </c>
      <c r="C119" s="48" t="s">
        <v>0</v>
      </c>
      <c r="D119" s="48">
        <v>8303</v>
      </c>
      <c r="E119" s="48" t="s">
        <v>124</v>
      </c>
      <c r="F119" s="48">
        <v>830306</v>
      </c>
      <c r="G119" s="48" t="s">
        <v>9</v>
      </c>
      <c r="H119" s="48">
        <v>83030603</v>
      </c>
      <c r="I119" s="48" t="s">
        <v>373</v>
      </c>
      <c r="J119" s="49" t="s">
        <v>608</v>
      </c>
      <c r="K119" s="49">
        <v>688</v>
      </c>
      <c r="L119" s="63">
        <v>703</v>
      </c>
      <c r="M119" s="13">
        <v>1391</v>
      </c>
    </row>
    <row r="120" spans="1:13">
      <c r="A120" s="60">
        <v>6612</v>
      </c>
      <c r="B120" s="48">
        <v>83</v>
      </c>
      <c r="C120" s="48" t="s">
        <v>0</v>
      </c>
      <c r="D120" s="48">
        <v>8303</v>
      </c>
      <c r="E120" s="48" t="s">
        <v>124</v>
      </c>
      <c r="F120" s="48">
        <v>830306</v>
      </c>
      <c r="G120" s="48" t="s">
        <v>9</v>
      </c>
      <c r="H120" s="48">
        <v>83030604</v>
      </c>
      <c r="I120" s="48" t="s">
        <v>372</v>
      </c>
      <c r="J120" s="49" t="s">
        <v>609</v>
      </c>
      <c r="K120" s="49">
        <v>225</v>
      </c>
      <c r="L120" s="63">
        <v>247</v>
      </c>
      <c r="M120" s="13">
        <v>472</v>
      </c>
    </row>
    <row r="121" spans="1:13">
      <c r="A121" s="60">
        <v>6612</v>
      </c>
      <c r="B121" s="48">
        <v>83</v>
      </c>
      <c r="C121" s="48" t="s">
        <v>0</v>
      </c>
      <c r="D121" s="48">
        <v>8303</v>
      </c>
      <c r="E121" s="48" t="s">
        <v>124</v>
      </c>
      <c r="F121" s="48">
        <v>830306</v>
      </c>
      <c r="G121" s="48" t="s">
        <v>9</v>
      </c>
      <c r="H121" s="48">
        <v>83030605</v>
      </c>
      <c r="I121" s="48" t="s">
        <v>371</v>
      </c>
      <c r="J121" s="49" t="s">
        <v>610</v>
      </c>
      <c r="K121" s="65">
        <v>881</v>
      </c>
      <c r="L121" s="66">
        <v>929</v>
      </c>
      <c r="M121" s="67">
        <v>1810</v>
      </c>
    </row>
    <row r="122" spans="1:13" ht="18" customHeight="1">
      <c r="K122" s="68">
        <f>SUM(K2:K121)</f>
        <v>201107</v>
      </c>
      <c r="L122" s="68">
        <f t="shared" ref="L122:M122" si="0">SUM(L2:L121)</f>
        <v>226496</v>
      </c>
      <c r="M122" s="68">
        <f t="shared" si="0"/>
        <v>427603</v>
      </c>
    </row>
  </sheetData>
  <autoFilter ref="A1:L121" xr:uid="{F820CBA7-08EF-4CD0-9829-2EEDC719303D}">
    <sortState xmlns:xlrd2="http://schemas.microsoft.com/office/spreadsheetml/2017/richdata2" ref="A2:L121">
      <sortCondition ref="H1:H12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AB70-0128-4CF7-AE55-25E2EBCB3FEF}">
  <dimension ref="A1:DB30"/>
  <sheetViews>
    <sheetView zoomScaleNormal="100" workbookViewId="0">
      <selection activeCell="J12" sqref="J12"/>
    </sheetView>
  </sheetViews>
  <sheetFormatPr defaultColWidth="5.28515625" defaultRowHeight="12.75"/>
  <cols>
    <col min="1" max="1" width="21.140625" customWidth="1"/>
    <col min="2" max="52" width="8.7109375" customWidth="1"/>
    <col min="53" max="53" width="8.7109375" style="3" customWidth="1"/>
    <col min="54" max="102" width="8.7109375" customWidth="1"/>
    <col min="103" max="103" width="8.140625" customWidth="1"/>
    <col min="104" max="104" width="10.85546875" customWidth="1"/>
    <col min="105" max="105" width="10.140625" customWidth="1"/>
    <col min="106" max="106" width="10.42578125" customWidth="1"/>
    <col min="107" max="107" width="7.140625" customWidth="1"/>
    <col min="108" max="108" width="10.28515625" customWidth="1"/>
  </cols>
  <sheetData>
    <row r="1" spans="1:106">
      <c r="A1" s="5" t="s">
        <v>484</v>
      </c>
      <c r="DA1" s="1" t="s">
        <v>489</v>
      </c>
      <c r="DB1" s="46"/>
    </row>
    <row r="2" spans="1:106">
      <c r="A2" s="69" t="s">
        <v>612</v>
      </c>
      <c r="B2" s="69"/>
      <c r="C2" s="69"/>
      <c r="D2" s="69"/>
      <c r="E2" s="69"/>
      <c r="F2" s="69"/>
      <c r="DA2" s="53">
        <f>CZ26</f>
        <v>201107</v>
      </c>
    </row>
    <row r="3" spans="1:106">
      <c r="A3" s="69"/>
      <c r="B3" s="69"/>
      <c r="C3" s="69"/>
      <c r="D3" s="69"/>
      <c r="E3" s="69"/>
      <c r="F3" s="69"/>
    </row>
    <row r="4" spans="1:106">
      <c r="A4" s="69"/>
      <c r="B4" s="69"/>
      <c r="C4" s="69"/>
      <c r="D4" s="69"/>
      <c r="E4" s="69"/>
      <c r="F4" s="69"/>
    </row>
    <row r="5" spans="1:106" ht="23.25" customHeight="1">
      <c r="A5" s="26" t="s">
        <v>131</v>
      </c>
      <c r="B5" s="13" t="s">
        <v>167</v>
      </c>
      <c r="C5" s="13" t="s">
        <v>169</v>
      </c>
      <c r="D5" s="13" t="s">
        <v>171</v>
      </c>
      <c r="E5" s="13" t="s">
        <v>173</v>
      </c>
      <c r="F5" s="13" t="s">
        <v>175</v>
      </c>
      <c r="G5" s="13" t="s">
        <v>177</v>
      </c>
      <c r="H5" s="13" t="s">
        <v>179</v>
      </c>
      <c r="I5" s="13" t="s">
        <v>181</v>
      </c>
      <c r="J5" s="13" t="s">
        <v>183</v>
      </c>
      <c r="K5" s="13" t="s">
        <v>185</v>
      </c>
      <c r="L5" s="13" t="s">
        <v>187</v>
      </c>
      <c r="M5" s="13" t="s">
        <v>189</v>
      </c>
      <c r="N5" s="13" t="s">
        <v>191</v>
      </c>
      <c r="O5" s="13" t="s">
        <v>193</v>
      </c>
      <c r="P5" s="13" t="s">
        <v>195</v>
      </c>
      <c r="Q5" s="13" t="s">
        <v>197</v>
      </c>
      <c r="R5" s="13" t="s">
        <v>199</v>
      </c>
      <c r="S5" s="13" t="s">
        <v>201</v>
      </c>
      <c r="T5" s="13" t="s">
        <v>203</v>
      </c>
      <c r="U5" s="13" t="s">
        <v>205</v>
      </c>
      <c r="V5" s="13" t="s">
        <v>207</v>
      </c>
      <c r="W5" s="13" t="s">
        <v>209</v>
      </c>
      <c r="X5" s="13" t="s">
        <v>211</v>
      </c>
      <c r="Y5" s="13" t="s">
        <v>213</v>
      </c>
      <c r="Z5" s="13" t="s">
        <v>215</v>
      </c>
      <c r="AA5" s="13" t="s">
        <v>217</v>
      </c>
      <c r="AB5" s="13" t="s">
        <v>219</v>
      </c>
      <c r="AC5" s="13" t="s">
        <v>221</v>
      </c>
      <c r="AD5" s="13" t="s">
        <v>223</v>
      </c>
      <c r="AE5" s="13" t="s">
        <v>225</v>
      </c>
      <c r="AF5" s="13" t="s">
        <v>227</v>
      </c>
      <c r="AG5" s="13" t="s">
        <v>229</v>
      </c>
      <c r="AH5" s="13" t="s">
        <v>231</v>
      </c>
      <c r="AI5" s="13" t="s">
        <v>233</v>
      </c>
      <c r="AJ5" s="13" t="s">
        <v>235</v>
      </c>
      <c r="AK5" s="13" t="s">
        <v>237</v>
      </c>
      <c r="AL5" s="13" t="s">
        <v>239</v>
      </c>
      <c r="AM5" s="13" t="s">
        <v>241</v>
      </c>
      <c r="AN5" s="13" t="s">
        <v>243</v>
      </c>
      <c r="AO5" s="13" t="s">
        <v>245</v>
      </c>
      <c r="AP5" s="45" t="s">
        <v>247</v>
      </c>
      <c r="AQ5" s="13" t="s">
        <v>249</v>
      </c>
      <c r="AR5" s="13" t="s">
        <v>251</v>
      </c>
      <c r="AS5" s="13" t="s">
        <v>253</v>
      </c>
      <c r="AT5" s="13" t="s">
        <v>255</v>
      </c>
      <c r="AU5" s="13" t="s">
        <v>257</v>
      </c>
      <c r="AV5" s="13" t="s">
        <v>259</v>
      </c>
      <c r="AW5" s="13" t="s">
        <v>261</v>
      </c>
      <c r="AX5" s="13" t="s">
        <v>263</v>
      </c>
      <c r="AY5" s="13" t="s">
        <v>265</v>
      </c>
      <c r="AZ5" s="13" t="s">
        <v>267</v>
      </c>
      <c r="BA5" s="13" t="s">
        <v>269</v>
      </c>
      <c r="BB5" s="13" t="s">
        <v>271</v>
      </c>
      <c r="BC5" s="13" t="s">
        <v>273</v>
      </c>
      <c r="BD5" s="13" t="s">
        <v>275</v>
      </c>
      <c r="BE5" s="13" t="s">
        <v>277</v>
      </c>
      <c r="BF5" s="13" t="s">
        <v>279</v>
      </c>
      <c r="BG5" s="13" t="s">
        <v>281</v>
      </c>
      <c r="BH5" s="13" t="s">
        <v>283</v>
      </c>
      <c r="BI5" s="13" t="s">
        <v>285</v>
      </c>
      <c r="BJ5" s="13" t="s">
        <v>287</v>
      </c>
      <c r="BK5" s="13" t="s">
        <v>289</v>
      </c>
      <c r="BL5" s="13" t="s">
        <v>291</v>
      </c>
      <c r="BM5" s="13" t="s">
        <v>293</v>
      </c>
      <c r="BN5" s="13" t="s">
        <v>295</v>
      </c>
      <c r="BO5" s="13" t="s">
        <v>297</v>
      </c>
      <c r="BP5" s="13" t="s">
        <v>299</v>
      </c>
      <c r="BQ5" s="13" t="s">
        <v>301</v>
      </c>
      <c r="BR5" s="13" t="s">
        <v>303</v>
      </c>
      <c r="BS5" s="13" t="s">
        <v>305</v>
      </c>
      <c r="BT5" s="13" t="s">
        <v>307</v>
      </c>
      <c r="BU5" s="13" t="s">
        <v>309</v>
      </c>
      <c r="BV5" s="13" t="s">
        <v>311</v>
      </c>
      <c r="BW5" s="13" t="s">
        <v>313</v>
      </c>
      <c r="BX5" s="13" t="s">
        <v>315</v>
      </c>
      <c r="BY5" s="13" t="s">
        <v>317</v>
      </c>
      <c r="BZ5" s="13" t="s">
        <v>319</v>
      </c>
      <c r="CA5" s="13" t="s">
        <v>321</v>
      </c>
      <c r="CB5" s="13" t="s">
        <v>323</v>
      </c>
      <c r="CC5" s="13" t="s">
        <v>325</v>
      </c>
      <c r="CD5" s="13" t="s">
        <v>327</v>
      </c>
      <c r="CE5" s="13" t="s">
        <v>329</v>
      </c>
      <c r="CF5" s="13" t="s">
        <v>331</v>
      </c>
      <c r="CG5" s="13" t="s">
        <v>333</v>
      </c>
      <c r="CH5" s="13" t="s">
        <v>335</v>
      </c>
      <c r="CI5" s="13" t="s">
        <v>337</v>
      </c>
      <c r="CJ5" s="13" t="s">
        <v>339</v>
      </c>
      <c r="CK5" s="13" t="s">
        <v>341</v>
      </c>
      <c r="CL5" s="13" t="s">
        <v>343</v>
      </c>
      <c r="CM5" s="13" t="s">
        <v>345</v>
      </c>
      <c r="CN5" s="13" t="s">
        <v>347</v>
      </c>
      <c r="CO5" s="13" t="s">
        <v>349</v>
      </c>
      <c r="CP5" s="13" t="s">
        <v>351</v>
      </c>
      <c r="CQ5" s="13" t="s">
        <v>353</v>
      </c>
      <c r="CR5" s="13" t="s">
        <v>355</v>
      </c>
      <c r="CS5" s="13" t="s">
        <v>357</v>
      </c>
      <c r="CT5" s="13" t="s">
        <v>359</v>
      </c>
      <c r="CU5" s="13" t="s">
        <v>361</v>
      </c>
      <c r="CV5" s="13" t="s">
        <v>363</v>
      </c>
      <c r="CW5" s="13" t="s">
        <v>365</v>
      </c>
      <c r="CX5" s="13" t="s">
        <v>367</v>
      </c>
      <c r="CY5" s="13" t="s">
        <v>369</v>
      </c>
      <c r="CZ5" s="13" t="s">
        <v>485</v>
      </c>
    </row>
    <row r="6" spans="1:106">
      <c r="A6" s="13" t="s">
        <v>1</v>
      </c>
      <c r="B6" s="13">
        <v>100</v>
      </c>
      <c r="C6" s="13">
        <v>100</v>
      </c>
      <c r="D6" s="13">
        <v>123</v>
      </c>
      <c r="E6" s="13">
        <v>140</v>
      </c>
      <c r="F6" s="13">
        <v>151</v>
      </c>
      <c r="G6" s="13">
        <v>156</v>
      </c>
      <c r="H6" s="13">
        <v>165</v>
      </c>
      <c r="I6" s="13">
        <v>134</v>
      </c>
      <c r="J6" s="13">
        <v>129</v>
      </c>
      <c r="K6" s="13">
        <v>142</v>
      </c>
      <c r="L6" s="13">
        <v>125</v>
      </c>
      <c r="M6" s="13">
        <v>120</v>
      </c>
      <c r="N6" s="13">
        <v>141</v>
      </c>
      <c r="O6" s="13">
        <v>124</v>
      </c>
      <c r="P6" s="13">
        <v>100</v>
      </c>
      <c r="Q6" s="13">
        <v>132</v>
      </c>
      <c r="R6" s="13">
        <v>117</v>
      </c>
      <c r="S6" s="13">
        <v>120</v>
      </c>
      <c r="T6" s="13">
        <v>99</v>
      </c>
      <c r="U6" s="13">
        <v>129</v>
      </c>
      <c r="V6" s="13">
        <v>101</v>
      </c>
      <c r="W6" s="13">
        <v>97</v>
      </c>
      <c r="X6" s="13">
        <v>112</v>
      </c>
      <c r="Y6" s="13">
        <v>105</v>
      </c>
      <c r="Z6" s="13">
        <v>102</v>
      </c>
      <c r="AA6" s="13">
        <v>108</v>
      </c>
      <c r="AB6" s="13">
        <v>122</v>
      </c>
      <c r="AC6" s="13">
        <v>115</v>
      </c>
      <c r="AD6" s="13">
        <v>134</v>
      </c>
      <c r="AE6" s="13">
        <v>145</v>
      </c>
      <c r="AF6" s="13">
        <v>125</v>
      </c>
      <c r="AG6" s="13">
        <v>146</v>
      </c>
      <c r="AH6" s="13">
        <v>164</v>
      </c>
      <c r="AI6" s="13">
        <v>176</v>
      </c>
      <c r="AJ6" s="13">
        <v>155</v>
      </c>
      <c r="AK6" s="13">
        <v>164</v>
      </c>
      <c r="AL6" s="13">
        <v>147</v>
      </c>
      <c r="AM6" s="13">
        <v>150</v>
      </c>
      <c r="AN6" s="13">
        <v>178</v>
      </c>
      <c r="AO6" s="13">
        <v>163</v>
      </c>
      <c r="AP6" s="13">
        <v>174</v>
      </c>
      <c r="AQ6" s="13">
        <v>157</v>
      </c>
      <c r="AR6" s="13">
        <v>168</v>
      </c>
      <c r="AS6" s="13">
        <v>190</v>
      </c>
      <c r="AT6" s="13">
        <v>141</v>
      </c>
      <c r="AU6" s="13">
        <v>162</v>
      </c>
      <c r="AV6" s="13">
        <v>153</v>
      </c>
      <c r="AW6" s="13">
        <v>149</v>
      </c>
      <c r="AX6" s="13">
        <v>136</v>
      </c>
      <c r="AY6" s="13">
        <v>128</v>
      </c>
      <c r="AZ6" s="13">
        <v>95</v>
      </c>
      <c r="BA6" s="13">
        <v>135</v>
      </c>
      <c r="BB6" s="13">
        <v>113</v>
      </c>
      <c r="BC6" s="13">
        <v>98</v>
      </c>
      <c r="BD6" s="13">
        <v>104</v>
      </c>
      <c r="BE6" s="13">
        <v>93</v>
      </c>
      <c r="BF6" s="13">
        <v>91</v>
      </c>
      <c r="BG6" s="13">
        <v>99</v>
      </c>
      <c r="BH6" s="13">
        <v>93</v>
      </c>
      <c r="BI6" s="13">
        <v>76</v>
      </c>
      <c r="BJ6" s="13">
        <v>70</v>
      </c>
      <c r="BK6" s="13">
        <v>61</v>
      </c>
      <c r="BL6" s="13">
        <v>73</v>
      </c>
      <c r="BM6" s="13">
        <v>60</v>
      </c>
      <c r="BN6" s="13">
        <v>69</v>
      </c>
      <c r="BO6" s="13">
        <v>54</v>
      </c>
      <c r="BP6" s="13">
        <v>53</v>
      </c>
      <c r="BQ6" s="13">
        <v>39</v>
      </c>
      <c r="BR6" s="13">
        <v>42</v>
      </c>
      <c r="BS6" s="13">
        <v>28</v>
      </c>
      <c r="BT6" s="13">
        <v>26</v>
      </c>
      <c r="BU6" s="13">
        <v>35</v>
      </c>
      <c r="BV6" s="13">
        <v>47</v>
      </c>
      <c r="BW6" s="13">
        <v>38</v>
      </c>
      <c r="BX6" s="13">
        <v>23</v>
      </c>
      <c r="BY6" s="13">
        <v>26</v>
      </c>
      <c r="BZ6" s="13">
        <v>20</v>
      </c>
      <c r="CA6" s="13">
        <v>15</v>
      </c>
      <c r="CB6" s="13">
        <v>21</v>
      </c>
      <c r="CC6" s="13">
        <v>13</v>
      </c>
      <c r="CD6" s="13">
        <v>19</v>
      </c>
      <c r="CE6" s="13">
        <v>12</v>
      </c>
      <c r="CF6" s="13">
        <v>13</v>
      </c>
      <c r="CG6" s="13">
        <v>7</v>
      </c>
      <c r="CH6" s="13">
        <v>4</v>
      </c>
      <c r="CI6" s="13">
        <v>9</v>
      </c>
      <c r="CJ6" s="13">
        <v>7</v>
      </c>
      <c r="CK6" s="13">
        <v>4</v>
      </c>
      <c r="CL6" s="13">
        <v>3</v>
      </c>
      <c r="CM6" s="13">
        <v>2</v>
      </c>
      <c r="CN6" s="13">
        <v>2</v>
      </c>
      <c r="CO6" s="13">
        <v>4</v>
      </c>
      <c r="CP6" s="13">
        <v>3</v>
      </c>
      <c r="CQ6" s="13">
        <v>1</v>
      </c>
      <c r="CR6" s="13">
        <v>1</v>
      </c>
      <c r="CS6" s="13">
        <v>1</v>
      </c>
      <c r="CT6" s="13">
        <v>0</v>
      </c>
      <c r="CU6" s="13">
        <v>2</v>
      </c>
      <c r="CV6" s="13">
        <v>1</v>
      </c>
      <c r="CW6" s="13">
        <v>0</v>
      </c>
      <c r="CX6" s="13">
        <v>0</v>
      </c>
      <c r="CY6" s="13">
        <v>1</v>
      </c>
      <c r="CZ6" s="42">
        <v>8720</v>
      </c>
    </row>
    <row r="7" spans="1:106">
      <c r="A7" s="13" t="s">
        <v>127</v>
      </c>
      <c r="B7" s="13">
        <v>252</v>
      </c>
      <c r="C7" s="13">
        <v>228</v>
      </c>
      <c r="D7" s="13">
        <v>281</v>
      </c>
      <c r="E7" s="13">
        <v>315</v>
      </c>
      <c r="F7" s="13">
        <v>305</v>
      </c>
      <c r="G7" s="13">
        <v>280</v>
      </c>
      <c r="H7" s="13">
        <v>324</v>
      </c>
      <c r="I7" s="13">
        <v>285</v>
      </c>
      <c r="J7" s="13">
        <v>284</v>
      </c>
      <c r="K7" s="13">
        <v>305</v>
      </c>
      <c r="L7" s="13">
        <v>306</v>
      </c>
      <c r="M7" s="13">
        <v>286</v>
      </c>
      <c r="N7" s="13">
        <v>307</v>
      </c>
      <c r="O7" s="13">
        <v>316</v>
      </c>
      <c r="P7" s="13">
        <v>310</v>
      </c>
      <c r="Q7" s="13">
        <v>274</v>
      </c>
      <c r="R7" s="13">
        <v>317</v>
      </c>
      <c r="S7" s="13">
        <v>300</v>
      </c>
      <c r="T7" s="13">
        <v>323</v>
      </c>
      <c r="U7" s="13">
        <v>303</v>
      </c>
      <c r="V7" s="13">
        <v>286</v>
      </c>
      <c r="W7" s="13">
        <v>293</v>
      </c>
      <c r="X7" s="13">
        <v>270</v>
      </c>
      <c r="Y7" s="13">
        <v>294</v>
      </c>
      <c r="Z7" s="13">
        <v>347</v>
      </c>
      <c r="AA7" s="13">
        <v>325</v>
      </c>
      <c r="AB7" s="13">
        <v>377</v>
      </c>
      <c r="AC7" s="13">
        <v>383</v>
      </c>
      <c r="AD7" s="13">
        <v>397</v>
      </c>
      <c r="AE7" s="13">
        <v>367</v>
      </c>
      <c r="AF7" s="13">
        <v>374</v>
      </c>
      <c r="AG7" s="13">
        <v>442</v>
      </c>
      <c r="AH7" s="13">
        <v>437</v>
      </c>
      <c r="AI7" s="13">
        <v>414</v>
      </c>
      <c r="AJ7" s="13">
        <v>363</v>
      </c>
      <c r="AK7" s="13">
        <v>359</v>
      </c>
      <c r="AL7" s="13">
        <v>394</v>
      </c>
      <c r="AM7" s="13">
        <v>409</v>
      </c>
      <c r="AN7" s="13">
        <v>405</v>
      </c>
      <c r="AO7" s="13">
        <v>424</v>
      </c>
      <c r="AP7" s="13">
        <v>408</v>
      </c>
      <c r="AQ7" s="13">
        <v>468</v>
      </c>
      <c r="AR7" s="13">
        <v>415</v>
      </c>
      <c r="AS7" s="13">
        <v>473</v>
      </c>
      <c r="AT7" s="13">
        <v>452</v>
      </c>
      <c r="AU7" s="13">
        <v>440</v>
      </c>
      <c r="AV7" s="13">
        <v>451</v>
      </c>
      <c r="AW7" s="13">
        <v>420</v>
      </c>
      <c r="AX7" s="13">
        <v>358</v>
      </c>
      <c r="AY7" s="13">
        <v>395</v>
      </c>
      <c r="AZ7" s="13">
        <v>343</v>
      </c>
      <c r="BA7" s="13">
        <v>337</v>
      </c>
      <c r="BB7" s="13">
        <v>376</v>
      </c>
      <c r="BC7" s="13">
        <v>334</v>
      </c>
      <c r="BD7" s="13">
        <v>354</v>
      </c>
      <c r="BE7" s="13">
        <v>362</v>
      </c>
      <c r="BF7" s="13">
        <v>307</v>
      </c>
      <c r="BG7" s="13">
        <v>313</v>
      </c>
      <c r="BH7" s="13">
        <v>292</v>
      </c>
      <c r="BI7" s="13">
        <v>293</v>
      </c>
      <c r="BJ7" s="13">
        <v>264</v>
      </c>
      <c r="BK7" s="13">
        <v>267</v>
      </c>
      <c r="BL7" s="13">
        <v>235</v>
      </c>
      <c r="BM7" s="13">
        <v>208</v>
      </c>
      <c r="BN7" s="13">
        <v>229</v>
      </c>
      <c r="BO7" s="13">
        <v>157</v>
      </c>
      <c r="BP7" s="13">
        <v>167</v>
      </c>
      <c r="BQ7" s="13">
        <v>158</v>
      </c>
      <c r="BR7" s="13">
        <v>119</v>
      </c>
      <c r="BS7" s="13">
        <v>138</v>
      </c>
      <c r="BT7" s="13">
        <v>130</v>
      </c>
      <c r="BU7" s="13">
        <v>121</v>
      </c>
      <c r="BV7" s="13">
        <v>103</v>
      </c>
      <c r="BW7" s="13">
        <v>99</v>
      </c>
      <c r="BX7" s="13">
        <v>82</v>
      </c>
      <c r="BY7" s="13">
        <v>76</v>
      </c>
      <c r="BZ7" s="13">
        <v>65</v>
      </c>
      <c r="CA7" s="13">
        <v>55</v>
      </c>
      <c r="CB7" s="13">
        <v>48</v>
      </c>
      <c r="CC7" s="13">
        <v>54</v>
      </c>
      <c r="CD7" s="13">
        <v>33</v>
      </c>
      <c r="CE7" s="13">
        <v>38</v>
      </c>
      <c r="CF7" s="13">
        <v>33</v>
      </c>
      <c r="CG7" s="13">
        <v>24</v>
      </c>
      <c r="CH7" s="13">
        <v>24</v>
      </c>
      <c r="CI7" s="13">
        <v>20</v>
      </c>
      <c r="CJ7" s="13">
        <v>21</v>
      </c>
      <c r="CK7" s="13">
        <v>14</v>
      </c>
      <c r="CL7" s="13">
        <v>16</v>
      </c>
      <c r="CM7" s="13">
        <v>11</v>
      </c>
      <c r="CN7" s="13">
        <v>5</v>
      </c>
      <c r="CO7" s="13">
        <v>8</v>
      </c>
      <c r="CP7" s="13">
        <v>4</v>
      </c>
      <c r="CQ7" s="13">
        <v>6</v>
      </c>
      <c r="CR7" s="13">
        <v>8</v>
      </c>
      <c r="CS7" s="13">
        <v>6</v>
      </c>
      <c r="CT7" s="13">
        <v>1</v>
      </c>
      <c r="CU7" s="13">
        <v>2</v>
      </c>
      <c r="CV7" s="13">
        <v>1</v>
      </c>
      <c r="CW7" s="13">
        <v>1</v>
      </c>
      <c r="CX7" s="13">
        <v>1</v>
      </c>
      <c r="CY7" s="13">
        <v>1</v>
      </c>
      <c r="CZ7" s="42">
        <v>23905</v>
      </c>
    </row>
    <row r="8" spans="1:106">
      <c r="A8" s="13" t="s">
        <v>125</v>
      </c>
      <c r="B8" s="13">
        <v>242</v>
      </c>
      <c r="C8" s="13">
        <v>218</v>
      </c>
      <c r="D8" s="13">
        <v>251</v>
      </c>
      <c r="E8" s="13">
        <v>300</v>
      </c>
      <c r="F8" s="13">
        <v>255</v>
      </c>
      <c r="G8" s="13">
        <v>290</v>
      </c>
      <c r="H8" s="13">
        <v>263</v>
      </c>
      <c r="I8" s="13">
        <v>284</v>
      </c>
      <c r="J8" s="13">
        <v>275</v>
      </c>
      <c r="K8" s="13">
        <v>281</v>
      </c>
      <c r="L8" s="13">
        <v>285</v>
      </c>
      <c r="M8" s="13">
        <v>306</v>
      </c>
      <c r="N8" s="13">
        <v>334</v>
      </c>
      <c r="O8" s="13">
        <v>331</v>
      </c>
      <c r="P8" s="13">
        <v>301</v>
      </c>
      <c r="Q8" s="13">
        <v>298</v>
      </c>
      <c r="R8" s="13">
        <v>333</v>
      </c>
      <c r="S8" s="13">
        <v>344</v>
      </c>
      <c r="T8" s="13">
        <v>341</v>
      </c>
      <c r="U8" s="13">
        <v>305</v>
      </c>
      <c r="V8" s="13">
        <v>321</v>
      </c>
      <c r="W8" s="13">
        <v>381</v>
      </c>
      <c r="X8" s="13">
        <v>346</v>
      </c>
      <c r="Y8" s="13">
        <v>364</v>
      </c>
      <c r="Z8" s="13">
        <v>375</v>
      </c>
      <c r="AA8" s="13">
        <v>372</v>
      </c>
      <c r="AB8" s="13">
        <v>454</v>
      </c>
      <c r="AC8" s="13">
        <v>445</v>
      </c>
      <c r="AD8" s="13">
        <v>443</v>
      </c>
      <c r="AE8" s="13">
        <v>456</v>
      </c>
      <c r="AF8" s="13">
        <v>441</v>
      </c>
      <c r="AG8" s="13">
        <v>472</v>
      </c>
      <c r="AH8" s="13">
        <v>446</v>
      </c>
      <c r="AI8" s="13">
        <v>407</v>
      </c>
      <c r="AJ8" s="13">
        <v>396</v>
      </c>
      <c r="AK8" s="13">
        <v>363</v>
      </c>
      <c r="AL8" s="13">
        <v>353</v>
      </c>
      <c r="AM8" s="13">
        <v>371</v>
      </c>
      <c r="AN8" s="13">
        <v>355</v>
      </c>
      <c r="AO8" s="13">
        <v>391</v>
      </c>
      <c r="AP8" s="13">
        <v>419</v>
      </c>
      <c r="AQ8" s="13">
        <v>444</v>
      </c>
      <c r="AR8" s="13">
        <v>468</v>
      </c>
      <c r="AS8" s="13">
        <v>488</v>
      </c>
      <c r="AT8" s="13">
        <v>426</v>
      </c>
      <c r="AU8" s="13">
        <v>444</v>
      </c>
      <c r="AV8" s="13">
        <v>465</v>
      </c>
      <c r="AW8" s="13">
        <v>427</v>
      </c>
      <c r="AX8" s="13">
        <v>386</v>
      </c>
      <c r="AY8" s="13">
        <v>425</v>
      </c>
      <c r="AZ8" s="13">
        <v>335</v>
      </c>
      <c r="BA8" s="13">
        <v>411</v>
      </c>
      <c r="BB8" s="13">
        <v>361</v>
      </c>
      <c r="BC8" s="13">
        <v>391</v>
      </c>
      <c r="BD8" s="13">
        <v>380</v>
      </c>
      <c r="BE8" s="13">
        <v>421</v>
      </c>
      <c r="BF8" s="13">
        <v>406</v>
      </c>
      <c r="BG8" s="13">
        <v>362</v>
      </c>
      <c r="BH8" s="13">
        <v>326</v>
      </c>
      <c r="BI8" s="13">
        <v>350</v>
      </c>
      <c r="BJ8" s="13">
        <v>329</v>
      </c>
      <c r="BK8" s="13">
        <v>335</v>
      </c>
      <c r="BL8" s="13">
        <v>298</v>
      </c>
      <c r="BM8" s="13">
        <v>232</v>
      </c>
      <c r="BN8" s="13">
        <v>255</v>
      </c>
      <c r="BO8" s="13">
        <v>226</v>
      </c>
      <c r="BP8" s="13">
        <v>222</v>
      </c>
      <c r="BQ8" s="13">
        <v>193</v>
      </c>
      <c r="BR8" s="13">
        <v>149</v>
      </c>
      <c r="BS8" s="13">
        <v>153</v>
      </c>
      <c r="BT8" s="13">
        <v>138</v>
      </c>
      <c r="BU8" s="13">
        <v>146</v>
      </c>
      <c r="BV8" s="13">
        <v>158</v>
      </c>
      <c r="BW8" s="13">
        <v>94</v>
      </c>
      <c r="BX8" s="13">
        <v>119</v>
      </c>
      <c r="BY8" s="13">
        <v>83</v>
      </c>
      <c r="BZ8" s="13">
        <v>78</v>
      </c>
      <c r="CA8" s="13">
        <v>66</v>
      </c>
      <c r="CB8" s="13">
        <v>47</v>
      </c>
      <c r="CC8" s="13">
        <v>56</v>
      </c>
      <c r="CD8" s="13">
        <v>52</v>
      </c>
      <c r="CE8" s="13">
        <v>30</v>
      </c>
      <c r="CF8" s="13">
        <v>35</v>
      </c>
      <c r="CG8" s="13">
        <v>34</v>
      </c>
      <c r="CH8" s="13">
        <v>24</v>
      </c>
      <c r="CI8" s="13">
        <v>21</v>
      </c>
      <c r="CJ8" s="13">
        <v>24</v>
      </c>
      <c r="CK8" s="13">
        <v>20</v>
      </c>
      <c r="CL8" s="13">
        <v>16</v>
      </c>
      <c r="CM8" s="13">
        <v>9</v>
      </c>
      <c r="CN8" s="13">
        <v>10</v>
      </c>
      <c r="CO8" s="13">
        <v>9</v>
      </c>
      <c r="CP8" s="13">
        <v>5</v>
      </c>
      <c r="CQ8" s="13">
        <v>5</v>
      </c>
      <c r="CR8" s="13">
        <v>3</v>
      </c>
      <c r="CS8" s="13">
        <v>1</v>
      </c>
      <c r="CT8" s="13">
        <v>1</v>
      </c>
      <c r="CU8" s="13">
        <v>0</v>
      </c>
      <c r="CV8" s="13">
        <v>1</v>
      </c>
      <c r="CW8" s="13">
        <v>1</v>
      </c>
      <c r="CX8" s="13">
        <v>0</v>
      </c>
      <c r="CY8" s="13">
        <v>2</v>
      </c>
      <c r="CZ8" s="42">
        <v>25604</v>
      </c>
    </row>
    <row r="9" spans="1:106">
      <c r="A9" s="13" t="s">
        <v>2</v>
      </c>
      <c r="B9" s="13">
        <v>96</v>
      </c>
      <c r="C9" s="13">
        <v>116</v>
      </c>
      <c r="D9" s="13">
        <v>138</v>
      </c>
      <c r="E9" s="13">
        <v>175</v>
      </c>
      <c r="F9" s="13">
        <v>164</v>
      </c>
      <c r="G9" s="13">
        <v>173</v>
      </c>
      <c r="H9" s="13">
        <v>166</v>
      </c>
      <c r="I9" s="13">
        <v>173</v>
      </c>
      <c r="J9" s="13">
        <v>171</v>
      </c>
      <c r="K9" s="13">
        <v>192</v>
      </c>
      <c r="L9" s="13">
        <v>211</v>
      </c>
      <c r="M9" s="13">
        <v>207</v>
      </c>
      <c r="N9" s="13">
        <v>195</v>
      </c>
      <c r="O9" s="13">
        <v>203</v>
      </c>
      <c r="P9" s="13">
        <v>207</v>
      </c>
      <c r="Q9" s="13">
        <v>194</v>
      </c>
      <c r="R9" s="13">
        <v>180</v>
      </c>
      <c r="S9" s="13">
        <v>199</v>
      </c>
      <c r="T9" s="13">
        <v>201</v>
      </c>
      <c r="U9" s="13">
        <v>167</v>
      </c>
      <c r="V9" s="13">
        <v>178</v>
      </c>
      <c r="W9" s="13">
        <v>175</v>
      </c>
      <c r="X9" s="13">
        <v>177</v>
      </c>
      <c r="Y9" s="13">
        <v>213</v>
      </c>
      <c r="Z9" s="13">
        <v>170</v>
      </c>
      <c r="AA9" s="13">
        <v>171</v>
      </c>
      <c r="AB9" s="13">
        <v>181</v>
      </c>
      <c r="AC9" s="13">
        <v>221</v>
      </c>
      <c r="AD9" s="13">
        <v>224</v>
      </c>
      <c r="AE9" s="13">
        <v>214</v>
      </c>
      <c r="AF9" s="13">
        <v>231</v>
      </c>
      <c r="AG9" s="13">
        <v>193</v>
      </c>
      <c r="AH9" s="13">
        <v>235</v>
      </c>
      <c r="AI9" s="13">
        <v>209</v>
      </c>
      <c r="AJ9" s="13">
        <v>195</v>
      </c>
      <c r="AK9" s="13">
        <v>205</v>
      </c>
      <c r="AL9" s="13">
        <v>181</v>
      </c>
      <c r="AM9" s="13">
        <v>204</v>
      </c>
      <c r="AN9" s="13">
        <v>216</v>
      </c>
      <c r="AO9" s="13">
        <v>216</v>
      </c>
      <c r="AP9" s="13">
        <v>195</v>
      </c>
      <c r="AQ9" s="13">
        <v>201</v>
      </c>
      <c r="AR9" s="13">
        <v>228</v>
      </c>
      <c r="AS9" s="13">
        <v>240</v>
      </c>
      <c r="AT9" s="13">
        <v>231</v>
      </c>
      <c r="AU9" s="13">
        <v>205</v>
      </c>
      <c r="AV9" s="13">
        <v>245</v>
      </c>
      <c r="AW9" s="13">
        <v>235</v>
      </c>
      <c r="AX9" s="13">
        <v>212</v>
      </c>
      <c r="AY9" s="13">
        <v>229</v>
      </c>
      <c r="AZ9" s="13">
        <v>195</v>
      </c>
      <c r="BA9" s="13">
        <v>183</v>
      </c>
      <c r="BB9" s="13">
        <v>198</v>
      </c>
      <c r="BC9" s="13">
        <v>178</v>
      </c>
      <c r="BD9" s="13">
        <v>216</v>
      </c>
      <c r="BE9" s="13">
        <v>194</v>
      </c>
      <c r="BF9" s="13">
        <v>174</v>
      </c>
      <c r="BG9" s="13">
        <v>167</v>
      </c>
      <c r="BH9" s="13">
        <v>161</v>
      </c>
      <c r="BI9" s="13">
        <v>156</v>
      </c>
      <c r="BJ9" s="13">
        <v>134</v>
      </c>
      <c r="BK9" s="13">
        <v>122</v>
      </c>
      <c r="BL9" s="13">
        <v>125</v>
      </c>
      <c r="BM9" s="13">
        <v>107</v>
      </c>
      <c r="BN9" s="13">
        <v>106</v>
      </c>
      <c r="BO9" s="13">
        <v>92</v>
      </c>
      <c r="BP9" s="13">
        <v>90</v>
      </c>
      <c r="BQ9" s="13">
        <v>81</v>
      </c>
      <c r="BR9" s="13">
        <v>62</v>
      </c>
      <c r="BS9" s="13">
        <v>67</v>
      </c>
      <c r="BT9" s="13">
        <v>45</v>
      </c>
      <c r="BU9" s="13">
        <v>66</v>
      </c>
      <c r="BV9" s="13">
        <v>50</v>
      </c>
      <c r="BW9" s="13">
        <v>56</v>
      </c>
      <c r="BX9" s="13">
        <v>44</v>
      </c>
      <c r="BY9" s="13">
        <v>37</v>
      </c>
      <c r="BZ9" s="13">
        <v>38</v>
      </c>
      <c r="CA9" s="13">
        <v>34</v>
      </c>
      <c r="CB9" s="13">
        <v>27</v>
      </c>
      <c r="CC9" s="13">
        <v>25</v>
      </c>
      <c r="CD9" s="13">
        <v>20</v>
      </c>
      <c r="CE9" s="13">
        <v>22</v>
      </c>
      <c r="CF9" s="13">
        <v>17</v>
      </c>
      <c r="CG9" s="13">
        <v>7</v>
      </c>
      <c r="CH9" s="13">
        <v>10</v>
      </c>
      <c r="CI9" s="13">
        <v>9</v>
      </c>
      <c r="CJ9" s="13">
        <v>7</v>
      </c>
      <c r="CK9" s="13">
        <v>10</v>
      </c>
      <c r="CL9" s="13">
        <v>5</v>
      </c>
      <c r="CM9" s="13">
        <v>5</v>
      </c>
      <c r="CN9" s="13">
        <v>5</v>
      </c>
      <c r="CO9" s="13">
        <v>3</v>
      </c>
      <c r="CP9" s="13">
        <v>3</v>
      </c>
      <c r="CQ9" s="13">
        <v>0</v>
      </c>
      <c r="CR9" s="13">
        <v>0</v>
      </c>
      <c r="CS9" s="13">
        <v>0</v>
      </c>
      <c r="CT9" s="13">
        <v>2</v>
      </c>
      <c r="CU9" s="13">
        <v>0</v>
      </c>
      <c r="CV9" s="13">
        <v>2</v>
      </c>
      <c r="CW9" s="13">
        <v>0</v>
      </c>
      <c r="CX9" s="13">
        <v>1</v>
      </c>
      <c r="CY9" s="13">
        <v>1</v>
      </c>
      <c r="CZ9" s="42">
        <v>13117</v>
      </c>
    </row>
    <row r="10" spans="1:106">
      <c r="A10" s="13" t="s">
        <v>126</v>
      </c>
      <c r="B10" s="13">
        <v>98</v>
      </c>
      <c r="C10" s="13">
        <v>71</v>
      </c>
      <c r="D10" s="13">
        <v>95</v>
      </c>
      <c r="E10" s="13">
        <v>131</v>
      </c>
      <c r="F10" s="13">
        <v>146</v>
      </c>
      <c r="G10" s="13">
        <v>135</v>
      </c>
      <c r="H10" s="13">
        <v>177</v>
      </c>
      <c r="I10" s="13">
        <v>148</v>
      </c>
      <c r="J10" s="13">
        <v>170</v>
      </c>
      <c r="K10" s="13">
        <v>161</v>
      </c>
      <c r="L10" s="13">
        <v>182</v>
      </c>
      <c r="M10" s="13">
        <v>197</v>
      </c>
      <c r="N10" s="13">
        <v>190</v>
      </c>
      <c r="O10" s="13">
        <v>155</v>
      </c>
      <c r="P10" s="13">
        <v>158</v>
      </c>
      <c r="Q10" s="13">
        <v>166</v>
      </c>
      <c r="R10" s="13">
        <v>168</v>
      </c>
      <c r="S10" s="13">
        <v>169</v>
      </c>
      <c r="T10" s="13">
        <v>142</v>
      </c>
      <c r="U10" s="13">
        <v>146</v>
      </c>
      <c r="V10" s="13">
        <v>125</v>
      </c>
      <c r="W10" s="13">
        <v>144</v>
      </c>
      <c r="X10" s="13">
        <v>117</v>
      </c>
      <c r="Y10" s="13">
        <v>137</v>
      </c>
      <c r="Z10" s="13">
        <v>135</v>
      </c>
      <c r="AA10" s="13">
        <v>132</v>
      </c>
      <c r="AB10" s="13">
        <v>136</v>
      </c>
      <c r="AC10" s="13">
        <v>130</v>
      </c>
      <c r="AD10" s="13">
        <v>144</v>
      </c>
      <c r="AE10" s="13">
        <v>139</v>
      </c>
      <c r="AF10" s="13">
        <v>132</v>
      </c>
      <c r="AG10" s="13">
        <v>143</v>
      </c>
      <c r="AH10" s="13">
        <v>136</v>
      </c>
      <c r="AI10" s="13">
        <v>141</v>
      </c>
      <c r="AJ10" s="13">
        <v>146</v>
      </c>
      <c r="AK10" s="13">
        <v>131</v>
      </c>
      <c r="AL10" s="13">
        <v>125</v>
      </c>
      <c r="AM10" s="13">
        <v>110</v>
      </c>
      <c r="AN10" s="13">
        <v>125</v>
      </c>
      <c r="AO10" s="13">
        <v>126</v>
      </c>
      <c r="AP10" s="13">
        <v>122</v>
      </c>
      <c r="AQ10" s="13">
        <v>120</v>
      </c>
      <c r="AR10" s="13">
        <v>138</v>
      </c>
      <c r="AS10" s="13">
        <v>115</v>
      </c>
      <c r="AT10" s="13">
        <v>120</v>
      </c>
      <c r="AU10" s="13">
        <v>123</v>
      </c>
      <c r="AV10" s="13">
        <v>133</v>
      </c>
      <c r="AW10" s="13">
        <v>110</v>
      </c>
      <c r="AX10" s="13">
        <v>112</v>
      </c>
      <c r="AY10" s="13">
        <v>140</v>
      </c>
      <c r="AZ10" s="13">
        <v>135</v>
      </c>
      <c r="BA10" s="13">
        <v>125</v>
      </c>
      <c r="BB10" s="13">
        <v>123</v>
      </c>
      <c r="BC10" s="13">
        <v>129</v>
      </c>
      <c r="BD10" s="13">
        <v>95</v>
      </c>
      <c r="BE10" s="13">
        <v>115</v>
      </c>
      <c r="BF10" s="13">
        <v>106</v>
      </c>
      <c r="BG10" s="13">
        <v>115</v>
      </c>
      <c r="BH10" s="13">
        <v>100</v>
      </c>
      <c r="BI10" s="13">
        <v>100</v>
      </c>
      <c r="BJ10" s="13">
        <v>86</v>
      </c>
      <c r="BK10" s="13">
        <v>100</v>
      </c>
      <c r="BL10" s="13">
        <v>75</v>
      </c>
      <c r="BM10" s="13">
        <v>48</v>
      </c>
      <c r="BN10" s="13">
        <v>79</v>
      </c>
      <c r="BO10" s="13">
        <v>69</v>
      </c>
      <c r="BP10" s="13">
        <v>65</v>
      </c>
      <c r="BQ10" s="13">
        <v>47</v>
      </c>
      <c r="BR10" s="13">
        <v>44</v>
      </c>
      <c r="BS10" s="13">
        <v>44</v>
      </c>
      <c r="BT10" s="13">
        <v>37</v>
      </c>
      <c r="BU10" s="13">
        <v>29</v>
      </c>
      <c r="BV10" s="13">
        <v>48</v>
      </c>
      <c r="BW10" s="13">
        <v>26</v>
      </c>
      <c r="BX10" s="13">
        <v>33</v>
      </c>
      <c r="BY10" s="13">
        <v>38</v>
      </c>
      <c r="BZ10" s="13">
        <v>27</v>
      </c>
      <c r="CA10" s="13">
        <v>14</v>
      </c>
      <c r="CB10" s="13">
        <v>17</v>
      </c>
      <c r="CC10" s="13">
        <v>14</v>
      </c>
      <c r="CD10" s="13">
        <v>17</v>
      </c>
      <c r="CE10" s="13">
        <v>14</v>
      </c>
      <c r="CF10" s="13">
        <v>12</v>
      </c>
      <c r="CG10" s="13">
        <v>4</v>
      </c>
      <c r="CH10" s="13">
        <v>12</v>
      </c>
      <c r="CI10" s="13">
        <v>7</v>
      </c>
      <c r="CJ10" s="13">
        <v>15</v>
      </c>
      <c r="CK10" s="13">
        <v>6</v>
      </c>
      <c r="CL10" s="13">
        <v>5</v>
      </c>
      <c r="CM10" s="13">
        <v>2</v>
      </c>
      <c r="CN10" s="13">
        <v>5</v>
      </c>
      <c r="CO10" s="13">
        <v>4</v>
      </c>
      <c r="CP10" s="13">
        <v>2</v>
      </c>
      <c r="CQ10" s="13">
        <v>2</v>
      </c>
      <c r="CR10" s="13">
        <v>0</v>
      </c>
      <c r="CS10" s="13">
        <v>1</v>
      </c>
      <c r="CT10" s="13">
        <v>0</v>
      </c>
      <c r="CU10" s="13">
        <v>3</v>
      </c>
      <c r="CV10" s="13">
        <v>0</v>
      </c>
      <c r="CW10" s="13">
        <v>0</v>
      </c>
      <c r="CX10" s="13">
        <v>0</v>
      </c>
      <c r="CY10" s="13">
        <v>1</v>
      </c>
      <c r="CZ10" s="42">
        <v>9087</v>
      </c>
    </row>
    <row r="11" spans="1:106">
      <c r="A11" s="13" t="s">
        <v>129</v>
      </c>
      <c r="B11" s="13">
        <v>26</v>
      </c>
      <c r="C11" s="13">
        <v>25</v>
      </c>
      <c r="D11" s="13">
        <v>32</v>
      </c>
      <c r="E11" s="13">
        <v>36</v>
      </c>
      <c r="F11" s="13">
        <v>51</v>
      </c>
      <c r="G11" s="13">
        <v>43</v>
      </c>
      <c r="H11" s="13">
        <v>49</v>
      </c>
      <c r="I11" s="13">
        <v>47</v>
      </c>
      <c r="J11" s="13">
        <v>46</v>
      </c>
      <c r="K11" s="13">
        <v>45</v>
      </c>
      <c r="L11" s="13">
        <v>55</v>
      </c>
      <c r="M11" s="13">
        <v>67</v>
      </c>
      <c r="N11" s="13">
        <v>67</v>
      </c>
      <c r="O11" s="13">
        <v>63</v>
      </c>
      <c r="P11" s="13">
        <v>35</v>
      </c>
      <c r="Q11" s="13">
        <v>60</v>
      </c>
      <c r="R11" s="13">
        <v>47</v>
      </c>
      <c r="S11" s="13">
        <v>51</v>
      </c>
      <c r="T11" s="13">
        <v>46</v>
      </c>
      <c r="U11" s="13">
        <v>46</v>
      </c>
      <c r="V11" s="13">
        <v>29</v>
      </c>
      <c r="W11" s="13">
        <v>49</v>
      </c>
      <c r="X11" s="13">
        <v>39</v>
      </c>
      <c r="Y11" s="13">
        <v>43</v>
      </c>
      <c r="Z11" s="13">
        <v>45</v>
      </c>
      <c r="AA11" s="13">
        <v>41</v>
      </c>
      <c r="AB11" s="13">
        <v>62</v>
      </c>
      <c r="AC11" s="13">
        <v>63</v>
      </c>
      <c r="AD11" s="13">
        <v>59</v>
      </c>
      <c r="AE11" s="13">
        <v>65</v>
      </c>
      <c r="AF11" s="13">
        <v>63</v>
      </c>
      <c r="AG11" s="13">
        <v>57</v>
      </c>
      <c r="AH11" s="13">
        <v>59</v>
      </c>
      <c r="AI11" s="13">
        <v>64</v>
      </c>
      <c r="AJ11" s="13">
        <v>54</v>
      </c>
      <c r="AK11" s="13">
        <v>59</v>
      </c>
      <c r="AL11" s="13">
        <v>57</v>
      </c>
      <c r="AM11" s="13">
        <v>54</v>
      </c>
      <c r="AN11" s="13">
        <v>51</v>
      </c>
      <c r="AO11" s="13">
        <v>54</v>
      </c>
      <c r="AP11" s="13">
        <v>61</v>
      </c>
      <c r="AQ11" s="13">
        <v>62</v>
      </c>
      <c r="AR11" s="13">
        <v>62</v>
      </c>
      <c r="AS11" s="13">
        <v>64</v>
      </c>
      <c r="AT11" s="13">
        <v>66</v>
      </c>
      <c r="AU11" s="13">
        <v>64</v>
      </c>
      <c r="AV11" s="13">
        <v>59</v>
      </c>
      <c r="AW11" s="13">
        <v>57</v>
      </c>
      <c r="AX11" s="13">
        <v>56</v>
      </c>
      <c r="AY11" s="13">
        <v>58</v>
      </c>
      <c r="AZ11" s="13">
        <v>54</v>
      </c>
      <c r="BA11" s="13">
        <v>54</v>
      </c>
      <c r="BB11" s="13">
        <v>61</v>
      </c>
      <c r="BC11" s="13">
        <v>50</v>
      </c>
      <c r="BD11" s="13">
        <v>54</v>
      </c>
      <c r="BE11" s="13">
        <v>64</v>
      </c>
      <c r="BF11" s="13">
        <v>53</v>
      </c>
      <c r="BG11" s="13">
        <v>40</v>
      </c>
      <c r="BH11" s="13">
        <v>51</v>
      </c>
      <c r="BI11" s="13">
        <v>63</v>
      </c>
      <c r="BJ11" s="13">
        <v>44</v>
      </c>
      <c r="BK11" s="13">
        <v>52</v>
      </c>
      <c r="BL11" s="13">
        <v>39</v>
      </c>
      <c r="BM11" s="13">
        <v>39</v>
      </c>
      <c r="BN11" s="13">
        <v>29</v>
      </c>
      <c r="BO11" s="13">
        <v>24</v>
      </c>
      <c r="BP11" s="13">
        <v>19</v>
      </c>
      <c r="BQ11" s="13">
        <v>22</v>
      </c>
      <c r="BR11" s="13">
        <v>8</v>
      </c>
      <c r="BS11" s="13">
        <v>17</v>
      </c>
      <c r="BT11" s="13">
        <v>22</v>
      </c>
      <c r="BU11" s="13">
        <v>19</v>
      </c>
      <c r="BV11" s="13">
        <v>15</v>
      </c>
      <c r="BW11" s="13">
        <v>18</v>
      </c>
      <c r="BX11" s="13">
        <v>11</v>
      </c>
      <c r="BY11" s="13">
        <v>12</v>
      </c>
      <c r="BZ11" s="13">
        <v>6</v>
      </c>
      <c r="CA11" s="13">
        <v>6</v>
      </c>
      <c r="CB11" s="13">
        <v>7</v>
      </c>
      <c r="CC11" s="13">
        <v>9</v>
      </c>
      <c r="CD11" s="13">
        <v>5</v>
      </c>
      <c r="CE11" s="13">
        <v>5</v>
      </c>
      <c r="CF11" s="13">
        <v>1</v>
      </c>
      <c r="CG11" s="13">
        <v>3</v>
      </c>
      <c r="CH11" s="13">
        <v>5</v>
      </c>
      <c r="CI11" s="13">
        <v>1</v>
      </c>
      <c r="CJ11" s="13">
        <v>2</v>
      </c>
      <c r="CK11" s="13">
        <v>1</v>
      </c>
      <c r="CL11" s="13">
        <v>2</v>
      </c>
      <c r="CM11" s="13">
        <v>1</v>
      </c>
      <c r="CN11" s="13">
        <v>0</v>
      </c>
      <c r="CO11" s="13">
        <v>1</v>
      </c>
      <c r="CP11" s="13">
        <v>1</v>
      </c>
      <c r="CQ11" s="13">
        <v>0</v>
      </c>
      <c r="CR11" s="13">
        <v>0</v>
      </c>
      <c r="CS11" s="13">
        <v>0</v>
      </c>
      <c r="CT11" s="13">
        <v>0</v>
      </c>
      <c r="CU11" s="13">
        <v>0</v>
      </c>
      <c r="CV11" s="13">
        <v>1</v>
      </c>
      <c r="CW11" s="13">
        <v>0</v>
      </c>
      <c r="CX11" s="13">
        <v>0</v>
      </c>
      <c r="CY11" s="13">
        <v>0</v>
      </c>
      <c r="CZ11" s="42">
        <v>3604</v>
      </c>
    </row>
    <row r="12" spans="1:106">
      <c r="A12" s="13" t="s">
        <v>10</v>
      </c>
      <c r="B12" s="13">
        <v>152</v>
      </c>
      <c r="C12" s="13">
        <v>140</v>
      </c>
      <c r="D12" s="13">
        <v>222</v>
      </c>
      <c r="E12" s="13">
        <v>286</v>
      </c>
      <c r="F12" s="13">
        <v>324</v>
      </c>
      <c r="G12" s="13">
        <v>382</v>
      </c>
      <c r="H12" s="13">
        <v>438</v>
      </c>
      <c r="I12" s="13">
        <v>459</v>
      </c>
      <c r="J12" s="13">
        <v>459</v>
      </c>
      <c r="K12" s="13">
        <v>491</v>
      </c>
      <c r="L12" s="13">
        <v>525</v>
      </c>
      <c r="M12" s="13">
        <v>527</v>
      </c>
      <c r="N12" s="13">
        <v>590</v>
      </c>
      <c r="O12" s="13">
        <v>599</v>
      </c>
      <c r="P12" s="13">
        <v>493</v>
      </c>
      <c r="Q12" s="13">
        <v>510</v>
      </c>
      <c r="R12" s="13">
        <v>518</v>
      </c>
      <c r="S12" s="13">
        <v>447</v>
      </c>
      <c r="T12" s="13">
        <v>413</v>
      </c>
      <c r="U12" s="13">
        <v>367</v>
      </c>
      <c r="V12" s="13">
        <v>403</v>
      </c>
      <c r="W12" s="13">
        <v>317</v>
      </c>
      <c r="X12" s="13">
        <v>326</v>
      </c>
      <c r="Y12" s="13">
        <v>300</v>
      </c>
      <c r="Z12" s="13">
        <v>311</v>
      </c>
      <c r="AA12" s="13">
        <v>312</v>
      </c>
      <c r="AB12" s="13">
        <v>311</v>
      </c>
      <c r="AC12" s="13">
        <v>314</v>
      </c>
      <c r="AD12" s="13">
        <v>338</v>
      </c>
      <c r="AE12" s="13">
        <v>312</v>
      </c>
      <c r="AF12" s="13">
        <v>284</v>
      </c>
      <c r="AG12" s="13">
        <v>290</v>
      </c>
      <c r="AH12" s="13">
        <v>330</v>
      </c>
      <c r="AI12" s="13">
        <v>280</v>
      </c>
      <c r="AJ12" s="13">
        <v>275</v>
      </c>
      <c r="AK12" s="13">
        <v>279</v>
      </c>
      <c r="AL12" s="13">
        <v>280</v>
      </c>
      <c r="AM12" s="13">
        <v>266</v>
      </c>
      <c r="AN12" s="13">
        <v>288</v>
      </c>
      <c r="AO12" s="13">
        <v>295</v>
      </c>
      <c r="AP12" s="13">
        <v>327</v>
      </c>
      <c r="AQ12" s="13">
        <v>352</v>
      </c>
      <c r="AR12" s="13">
        <v>335</v>
      </c>
      <c r="AS12" s="13">
        <v>368</v>
      </c>
      <c r="AT12" s="13">
        <v>375</v>
      </c>
      <c r="AU12" s="13">
        <v>332</v>
      </c>
      <c r="AV12" s="13">
        <v>326</v>
      </c>
      <c r="AW12" s="13">
        <v>351</v>
      </c>
      <c r="AX12" s="13">
        <v>343</v>
      </c>
      <c r="AY12" s="13">
        <v>312</v>
      </c>
      <c r="AZ12" s="13">
        <v>294</v>
      </c>
      <c r="BA12" s="13">
        <v>311</v>
      </c>
      <c r="BB12" s="13">
        <v>284</v>
      </c>
      <c r="BC12" s="13">
        <v>274</v>
      </c>
      <c r="BD12" s="13">
        <v>293</v>
      </c>
      <c r="BE12" s="13">
        <v>305</v>
      </c>
      <c r="BF12" s="13">
        <v>248</v>
      </c>
      <c r="BG12" s="13">
        <v>257</v>
      </c>
      <c r="BH12" s="13">
        <v>228</v>
      </c>
      <c r="BI12" s="13">
        <v>226</v>
      </c>
      <c r="BJ12" s="13">
        <v>214</v>
      </c>
      <c r="BK12" s="13">
        <v>209</v>
      </c>
      <c r="BL12" s="13">
        <v>212</v>
      </c>
      <c r="BM12" s="13">
        <v>172</v>
      </c>
      <c r="BN12" s="13">
        <v>155</v>
      </c>
      <c r="BO12" s="13">
        <v>165</v>
      </c>
      <c r="BP12" s="13">
        <v>148</v>
      </c>
      <c r="BQ12" s="13">
        <v>167</v>
      </c>
      <c r="BR12" s="13">
        <v>158</v>
      </c>
      <c r="BS12" s="13">
        <v>149</v>
      </c>
      <c r="BT12" s="13">
        <v>138</v>
      </c>
      <c r="BU12" s="13">
        <v>142</v>
      </c>
      <c r="BV12" s="13">
        <v>131</v>
      </c>
      <c r="BW12" s="13">
        <v>127</v>
      </c>
      <c r="BX12" s="13">
        <v>113</v>
      </c>
      <c r="BY12" s="13">
        <v>96</v>
      </c>
      <c r="BZ12" s="13">
        <v>83</v>
      </c>
      <c r="CA12" s="13">
        <v>66</v>
      </c>
      <c r="CB12" s="13">
        <v>58</v>
      </c>
      <c r="CC12" s="13">
        <v>85</v>
      </c>
      <c r="CD12" s="13">
        <v>40</v>
      </c>
      <c r="CE12" s="13">
        <v>46</v>
      </c>
      <c r="CF12" s="13">
        <v>48</v>
      </c>
      <c r="CG12" s="13">
        <v>39</v>
      </c>
      <c r="CH12" s="13">
        <v>43</v>
      </c>
      <c r="CI12" s="13">
        <v>35</v>
      </c>
      <c r="CJ12" s="13">
        <v>24</v>
      </c>
      <c r="CK12" s="13">
        <v>21</v>
      </c>
      <c r="CL12" s="13">
        <v>25</v>
      </c>
      <c r="CM12" s="13">
        <v>18</v>
      </c>
      <c r="CN12" s="13">
        <v>12</v>
      </c>
      <c r="CO12" s="13">
        <v>12</v>
      </c>
      <c r="CP12" s="13">
        <v>7</v>
      </c>
      <c r="CQ12" s="13">
        <v>9</v>
      </c>
      <c r="CR12" s="13">
        <v>13</v>
      </c>
      <c r="CS12" s="13">
        <v>6</v>
      </c>
      <c r="CT12" s="13">
        <v>8</v>
      </c>
      <c r="CU12" s="13">
        <v>3</v>
      </c>
      <c r="CV12" s="13">
        <v>4</v>
      </c>
      <c r="CW12" s="13">
        <v>1</v>
      </c>
      <c r="CX12" s="13">
        <v>2</v>
      </c>
      <c r="CY12" s="13">
        <v>13</v>
      </c>
      <c r="CZ12" s="42">
        <v>23811</v>
      </c>
    </row>
    <row r="13" spans="1:106">
      <c r="A13" s="13" t="s">
        <v>11</v>
      </c>
      <c r="B13" s="13">
        <v>49</v>
      </c>
      <c r="C13" s="13">
        <v>75</v>
      </c>
      <c r="D13" s="13">
        <v>70</v>
      </c>
      <c r="E13" s="13">
        <v>94</v>
      </c>
      <c r="F13" s="13">
        <v>141</v>
      </c>
      <c r="G13" s="13">
        <v>142</v>
      </c>
      <c r="H13" s="13">
        <v>159</v>
      </c>
      <c r="I13" s="13">
        <v>164</v>
      </c>
      <c r="J13" s="13">
        <v>177</v>
      </c>
      <c r="K13" s="13">
        <v>222</v>
      </c>
      <c r="L13" s="13">
        <v>207</v>
      </c>
      <c r="M13" s="13">
        <v>242</v>
      </c>
      <c r="N13" s="13">
        <v>211</v>
      </c>
      <c r="O13" s="13">
        <v>214</v>
      </c>
      <c r="P13" s="13">
        <v>210</v>
      </c>
      <c r="Q13" s="13">
        <v>199</v>
      </c>
      <c r="R13" s="13">
        <v>175</v>
      </c>
      <c r="S13" s="13">
        <v>152</v>
      </c>
      <c r="T13" s="13">
        <v>146</v>
      </c>
      <c r="U13" s="13">
        <v>145</v>
      </c>
      <c r="V13" s="13">
        <v>137</v>
      </c>
      <c r="W13" s="13">
        <v>104</v>
      </c>
      <c r="X13" s="13">
        <v>123</v>
      </c>
      <c r="Y13" s="13">
        <v>136</v>
      </c>
      <c r="Z13" s="13">
        <v>108</v>
      </c>
      <c r="AA13" s="13">
        <v>107</v>
      </c>
      <c r="AB13" s="13">
        <v>139</v>
      </c>
      <c r="AC13" s="13">
        <v>119</v>
      </c>
      <c r="AD13" s="13">
        <v>131</v>
      </c>
      <c r="AE13" s="13">
        <v>122</v>
      </c>
      <c r="AF13" s="13">
        <v>115</v>
      </c>
      <c r="AG13" s="13">
        <v>117</v>
      </c>
      <c r="AH13" s="13">
        <v>127</v>
      </c>
      <c r="AI13" s="13">
        <v>108</v>
      </c>
      <c r="AJ13" s="13">
        <v>109</v>
      </c>
      <c r="AK13" s="13">
        <v>100</v>
      </c>
      <c r="AL13" s="13">
        <v>128</v>
      </c>
      <c r="AM13" s="13">
        <v>125</v>
      </c>
      <c r="AN13" s="13">
        <v>115</v>
      </c>
      <c r="AO13" s="13">
        <v>117</v>
      </c>
      <c r="AP13" s="13">
        <v>139</v>
      </c>
      <c r="AQ13" s="13">
        <v>134</v>
      </c>
      <c r="AR13" s="13">
        <v>137</v>
      </c>
      <c r="AS13" s="13">
        <v>139</v>
      </c>
      <c r="AT13" s="13">
        <v>138</v>
      </c>
      <c r="AU13" s="13">
        <v>145</v>
      </c>
      <c r="AV13" s="13">
        <v>139</v>
      </c>
      <c r="AW13" s="13">
        <v>136</v>
      </c>
      <c r="AX13" s="13">
        <v>115</v>
      </c>
      <c r="AY13" s="13">
        <v>128</v>
      </c>
      <c r="AZ13" s="13">
        <v>110</v>
      </c>
      <c r="BA13" s="13">
        <v>113</v>
      </c>
      <c r="BB13" s="13">
        <v>111</v>
      </c>
      <c r="BC13" s="13">
        <v>89</v>
      </c>
      <c r="BD13" s="13">
        <v>119</v>
      </c>
      <c r="BE13" s="13">
        <v>120</v>
      </c>
      <c r="BF13" s="13">
        <v>103</v>
      </c>
      <c r="BG13" s="13">
        <v>109</v>
      </c>
      <c r="BH13" s="13">
        <v>87</v>
      </c>
      <c r="BI13" s="13">
        <v>95</v>
      </c>
      <c r="BJ13" s="13">
        <v>95</v>
      </c>
      <c r="BK13" s="13">
        <v>105</v>
      </c>
      <c r="BL13" s="13">
        <v>92</v>
      </c>
      <c r="BM13" s="13">
        <v>73</v>
      </c>
      <c r="BN13" s="13">
        <v>97</v>
      </c>
      <c r="BO13" s="13">
        <v>69</v>
      </c>
      <c r="BP13" s="13">
        <v>78</v>
      </c>
      <c r="BQ13" s="13">
        <v>71</v>
      </c>
      <c r="BR13" s="13">
        <v>75</v>
      </c>
      <c r="BS13" s="13">
        <v>64</v>
      </c>
      <c r="BT13" s="13">
        <v>64</v>
      </c>
      <c r="BU13" s="13">
        <v>61</v>
      </c>
      <c r="BV13" s="13">
        <v>83</v>
      </c>
      <c r="BW13" s="13">
        <v>77</v>
      </c>
      <c r="BX13" s="13">
        <v>57</v>
      </c>
      <c r="BY13" s="13">
        <v>46</v>
      </c>
      <c r="BZ13" s="13">
        <v>40</v>
      </c>
      <c r="CA13" s="13">
        <v>39</v>
      </c>
      <c r="CB13" s="13">
        <v>39</v>
      </c>
      <c r="CC13" s="13">
        <v>31</v>
      </c>
      <c r="CD13" s="13">
        <v>31</v>
      </c>
      <c r="CE13" s="13">
        <v>25</v>
      </c>
      <c r="CF13" s="13">
        <v>29</v>
      </c>
      <c r="CG13" s="13">
        <v>21</v>
      </c>
      <c r="CH13" s="13">
        <v>28</v>
      </c>
      <c r="CI13" s="13">
        <v>25</v>
      </c>
      <c r="CJ13" s="13">
        <v>10</v>
      </c>
      <c r="CK13" s="13">
        <v>12</v>
      </c>
      <c r="CL13" s="13">
        <v>15</v>
      </c>
      <c r="CM13" s="13">
        <v>11</v>
      </c>
      <c r="CN13" s="13">
        <v>8</v>
      </c>
      <c r="CO13" s="13">
        <v>8</v>
      </c>
      <c r="CP13" s="13">
        <v>6</v>
      </c>
      <c r="CQ13" s="13">
        <v>2</v>
      </c>
      <c r="CR13" s="13">
        <v>7</v>
      </c>
      <c r="CS13" s="13">
        <v>1</v>
      </c>
      <c r="CT13" s="13">
        <v>5</v>
      </c>
      <c r="CU13" s="13">
        <v>1</v>
      </c>
      <c r="CV13" s="13">
        <v>0</v>
      </c>
      <c r="CW13" s="13">
        <v>2</v>
      </c>
      <c r="CX13" s="13">
        <v>1</v>
      </c>
      <c r="CY13" s="13">
        <v>5</v>
      </c>
      <c r="CZ13" s="42">
        <v>9596</v>
      </c>
    </row>
    <row r="14" spans="1:106">
      <c r="A14" s="38" t="s">
        <v>122</v>
      </c>
      <c r="B14" s="38">
        <v>1015</v>
      </c>
      <c r="C14" s="38">
        <v>973</v>
      </c>
      <c r="D14" s="38">
        <v>1212</v>
      </c>
      <c r="E14" s="38">
        <v>1477</v>
      </c>
      <c r="F14" s="38">
        <v>1537</v>
      </c>
      <c r="G14" s="38">
        <v>1601</v>
      </c>
      <c r="H14" s="38">
        <v>1741</v>
      </c>
      <c r="I14" s="38">
        <v>1694</v>
      </c>
      <c r="J14" s="38">
        <v>1711</v>
      </c>
      <c r="K14" s="38">
        <v>1839</v>
      </c>
      <c r="L14" s="38">
        <v>1896</v>
      </c>
      <c r="M14" s="38">
        <v>1952</v>
      </c>
      <c r="N14" s="38">
        <v>2035</v>
      </c>
      <c r="O14" s="38">
        <v>2005</v>
      </c>
      <c r="P14" s="38">
        <v>1814</v>
      </c>
      <c r="Q14" s="38">
        <v>1833</v>
      </c>
      <c r="R14" s="38">
        <v>1855</v>
      </c>
      <c r="S14" s="38">
        <v>1782</v>
      </c>
      <c r="T14" s="38">
        <v>1711</v>
      </c>
      <c r="U14" s="38">
        <v>1608</v>
      </c>
      <c r="V14" s="38">
        <v>1580</v>
      </c>
      <c r="W14" s="38">
        <v>1560</v>
      </c>
      <c r="X14" s="38">
        <v>1510</v>
      </c>
      <c r="Y14" s="38">
        <v>1592</v>
      </c>
      <c r="Z14" s="38">
        <v>1593</v>
      </c>
      <c r="AA14" s="38">
        <v>1568</v>
      </c>
      <c r="AB14" s="38">
        <v>1782</v>
      </c>
      <c r="AC14" s="38">
        <v>1790</v>
      </c>
      <c r="AD14" s="38">
        <v>1870</v>
      </c>
      <c r="AE14" s="38">
        <v>1820</v>
      </c>
      <c r="AF14" s="38">
        <v>1765</v>
      </c>
      <c r="AG14" s="38">
        <v>1860</v>
      </c>
      <c r="AH14" s="38">
        <v>1934</v>
      </c>
      <c r="AI14" s="38">
        <v>1799</v>
      </c>
      <c r="AJ14" s="38">
        <v>1693</v>
      </c>
      <c r="AK14" s="38">
        <v>1660</v>
      </c>
      <c r="AL14" s="38">
        <v>1665</v>
      </c>
      <c r="AM14" s="38">
        <v>1689</v>
      </c>
      <c r="AN14" s="38">
        <v>1733</v>
      </c>
      <c r="AO14" s="38">
        <v>1786</v>
      </c>
      <c r="AP14" s="38">
        <v>1845</v>
      </c>
      <c r="AQ14" s="38">
        <v>1938</v>
      </c>
      <c r="AR14" s="38">
        <v>1951</v>
      </c>
      <c r="AS14" s="38">
        <v>2077</v>
      </c>
      <c r="AT14" s="38">
        <v>1949</v>
      </c>
      <c r="AU14" s="38">
        <v>1915</v>
      </c>
      <c r="AV14" s="38">
        <v>1971</v>
      </c>
      <c r="AW14" s="38">
        <v>1885</v>
      </c>
      <c r="AX14" s="38">
        <v>1718</v>
      </c>
      <c r="AY14" s="38">
        <v>1815</v>
      </c>
      <c r="AZ14" s="38">
        <v>1561</v>
      </c>
      <c r="BA14" s="38">
        <v>1669</v>
      </c>
      <c r="BB14" s="38">
        <v>1627</v>
      </c>
      <c r="BC14" s="38">
        <v>1543</v>
      </c>
      <c r="BD14" s="38">
        <v>1615</v>
      </c>
      <c r="BE14" s="38">
        <v>1674</v>
      </c>
      <c r="BF14" s="38">
        <v>1488</v>
      </c>
      <c r="BG14" s="38">
        <v>1462</v>
      </c>
      <c r="BH14" s="38">
        <v>1338</v>
      </c>
      <c r="BI14" s="38">
        <v>1359</v>
      </c>
      <c r="BJ14" s="38">
        <v>1236</v>
      </c>
      <c r="BK14" s="38">
        <v>1251</v>
      </c>
      <c r="BL14" s="38">
        <v>1149</v>
      </c>
      <c r="BM14" s="38">
        <v>939</v>
      </c>
      <c r="BN14" s="38">
        <v>1019</v>
      </c>
      <c r="BO14" s="38">
        <v>856</v>
      </c>
      <c r="BP14" s="38">
        <v>842</v>
      </c>
      <c r="BQ14" s="38">
        <v>778</v>
      </c>
      <c r="BR14" s="38">
        <v>657</v>
      </c>
      <c r="BS14" s="38">
        <v>660</v>
      </c>
      <c r="BT14" s="38">
        <v>600</v>
      </c>
      <c r="BU14" s="38">
        <v>619</v>
      </c>
      <c r="BV14" s="38">
        <v>635</v>
      </c>
      <c r="BW14" s="38">
        <v>535</v>
      </c>
      <c r="BX14" s="38">
        <v>482</v>
      </c>
      <c r="BY14" s="38">
        <v>414</v>
      </c>
      <c r="BZ14" s="38">
        <v>357</v>
      </c>
      <c r="CA14" s="38">
        <v>295</v>
      </c>
      <c r="CB14" s="38">
        <v>264</v>
      </c>
      <c r="CC14" s="38">
        <v>287</v>
      </c>
      <c r="CD14" s="38">
        <v>217</v>
      </c>
      <c r="CE14" s="38">
        <v>192</v>
      </c>
      <c r="CF14" s="38">
        <v>188</v>
      </c>
      <c r="CG14" s="38">
        <v>139</v>
      </c>
      <c r="CH14" s="38">
        <v>150</v>
      </c>
      <c r="CI14" s="38">
        <v>127</v>
      </c>
      <c r="CJ14" s="38">
        <v>110</v>
      </c>
      <c r="CK14" s="38">
        <v>88</v>
      </c>
      <c r="CL14" s="38">
        <v>87</v>
      </c>
      <c r="CM14" s="38">
        <v>59</v>
      </c>
      <c r="CN14" s="38">
        <v>47</v>
      </c>
      <c r="CO14" s="38">
        <v>49</v>
      </c>
      <c r="CP14" s="38">
        <v>31</v>
      </c>
      <c r="CQ14" s="38">
        <v>25</v>
      </c>
      <c r="CR14" s="38">
        <v>32</v>
      </c>
      <c r="CS14" s="38">
        <v>16</v>
      </c>
      <c r="CT14" s="38">
        <v>17</v>
      </c>
      <c r="CU14" s="38">
        <v>11</v>
      </c>
      <c r="CV14" s="38">
        <v>10</v>
      </c>
      <c r="CW14" s="38">
        <v>5</v>
      </c>
      <c r="CX14" s="38">
        <v>5</v>
      </c>
      <c r="CY14" s="38">
        <v>24</v>
      </c>
      <c r="CZ14" s="39">
        <v>117444</v>
      </c>
    </row>
    <row r="15" spans="1:106">
      <c r="A15" s="13" t="s">
        <v>128</v>
      </c>
      <c r="B15" s="13">
        <v>118</v>
      </c>
      <c r="C15" s="13">
        <v>135</v>
      </c>
      <c r="D15" s="13">
        <v>151</v>
      </c>
      <c r="E15" s="13">
        <v>213</v>
      </c>
      <c r="F15" s="13">
        <v>220</v>
      </c>
      <c r="G15" s="13">
        <v>223</v>
      </c>
      <c r="H15" s="13">
        <v>234</v>
      </c>
      <c r="I15" s="13">
        <v>235</v>
      </c>
      <c r="J15" s="13">
        <v>201</v>
      </c>
      <c r="K15" s="13">
        <v>239</v>
      </c>
      <c r="L15" s="13">
        <v>234</v>
      </c>
      <c r="M15" s="13">
        <v>271</v>
      </c>
      <c r="N15" s="13">
        <v>201</v>
      </c>
      <c r="O15" s="13">
        <v>214</v>
      </c>
      <c r="P15" s="13">
        <v>213</v>
      </c>
      <c r="Q15" s="13">
        <v>200</v>
      </c>
      <c r="R15" s="13">
        <v>197</v>
      </c>
      <c r="S15" s="13">
        <v>241</v>
      </c>
      <c r="T15" s="13">
        <v>187</v>
      </c>
      <c r="U15" s="13">
        <v>177</v>
      </c>
      <c r="V15" s="13">
        <v>201</v>
      </c>
      <c r="W15" s="13">
        <v>190</v>
      </c>
      <c r="X15" s="13">
        <v>168</v>
      </c>
      <c r="Y15" s="13">
        <v>186</v>
      </c>
      <c r="Z15" s="13">
        <v>202</v>
      </c>
      <c r="AA15" s="13">
        <v>217</v>
      </c>
      <c r="AB15" s="13">
        <v>257</v>
      </c>
      <c r="AC15" s="13">
        <v>251</v>
      </c>
      <c r="AD15" s="13">
        <v>251</v>
      </c>
      <c r="AE15" s="13">
        <v>240</v>
      </c>
      <c r="AF15" s="13">
        <v>247</v>
      </c>
      <c r="AG15" s="13">
        <v>274</v>
      </c>
      <c r="AH15" s="13">
        <v>290</v>
      </c>
      <c r="AI15" s="13">
        <v>297</v>
      </c>
      <c r="AJ15" s="13">
        <v>256</v>
      </c>
      <c r="AK15" s="13">
        <v>246</v>
      </c>
      <c r="AL15" s="13">
        <v>252</v>
      </c>
      <c r="AM15" s="13">
        <v>247</v>
      </c>
      <c r="AN15" s="13">
        <v>268</v>
      </c>
      <c r="AO15" s="13">
        <v>262</v>
      </c>
      <c r="AP15" s="13">
        <v>254</v>
      </c>
      <c r="AQ15" s="13">
        <v>286</v>
      </c>
      <c r="AR15" s="13">
        <v>293</v>
      </c>
      <c r="AS15" s="13">
        <v>296</v>
      </c>
      <c r="AT15" s="13">
        <v>240</v>
      </c>
      <c r="AU15" s="13">
        <v>247</v>
      </c>
      <c r="AV15" s="13">
        <v>280</v>
      </c>
      <c r="AW15" s="13">
        <v>255</v>
      </c>
      <c r="AX15" s="13">
        <v>234</v>
      </c>
      <c r="AY15" s="13">
        <v>213</v>
      </c>
      <c r="AZ15" s="13">
        <v>213</v>
      </c>
      <c r="BA15" s="13">
        <v>218</v>
      </c>
      <c r="BB15" s="13">
        <v>202</v>
      </c>
      <c r="BC15" s="13">
        <v>184</v>
      </c>
      <c r="BD15" s="13">
        <v>199</v>
      </c>
      <c r="BE15" s="13">
        <v>188</v>
      </c>
      <c r="BF15" s="13">
        <v>187</v>
      </c>
      <c r="BG15" s="13">
        <v>173</v>
      </c>
      <c r="BH15" s="13">
        <v>158</v>
      </c>
      <c r="BI15" s="13">
        <v>138</v>
      </c>
      <c r="BJ15" s="13">
        <v>130</v>
      </c>
      <c r="BK15" s="13">
        <v>123</v>
      </c>
      <c r="BL15" s="13">
        <v>117</v>
      </c>
      <c r="BM15" s="13">
        <v>94</v>
      </c>
      <c r="BN15" s="13">
        <v>113</v>
      </c>
      <c r="BO15" s="13">
        <v>82</v>
      </c>
      <c r="BP15" s="13">
        <v>80</v>
      </c>
      <c r="BQ15" s="13">
        <v>66</v>
      </c>
      <c r="BR15" s="13">
        <v>69</v>
      </c>
      <c r="BS15" s="13">
        <v>71</v>
      </c>
      <c r="BT15" s="13">
        <v>50</v>
      </c>
      <c r="BU15" s="13">
        <v>59</v>
      </c>
      <c r="BV15" s="13">
        <v>56</v>
      </c>
      <c r="BW15" s="13">
        <v>43</v>
      </c>
      <c r="BX15" s="13">
        <v>37</v>
      </c>
      <c r="BY15" s="13">
        <v>32</v>
      </c>
      <c r="BZ15" s="13">
        <v>31</v>
      </c>
      <c r="CA15" s="13">
        <v>30</v>
      </c>
      <c r="CB15" s="13">
        <v>28</v>
      </c>
      <c r="CC15" s="13">
        <v>19</v>
      </c>
      <c r="CD15" s="13">
        <v>21</v>
      </c>
      <c r="CE15" s="13">
        <v>15</v>
      </c>
      <c r="CF15" s="13">
        <v>14</v>
      </c>
      <c r="CG15" s="13">
        <v>13</v>
      </c>
      <c r="CH15" s="13">
        <v>13</v>
      </c>
      <c r="CI15" s="13">
        <v>11</v>
      </c>
      <c r="CJ15" s="13">
        <v>3</v>
      </c>
      <c r="CK15" s="13">
        <v>9</v>
      </c>
      <c r="CL15" s="13">
        <v>8</v>
      </c>
      <c r="CM15" s="13">
        <v>5</v>
      </c>
      <c r="CN15" s="13">
        <v>4</v>
      </c>
      <c r="CO15" s="13">
        <v>1</v>
      </c>
      <c r="CP15" s="13">
        <v>1</v>
      </c>
      <c r="CQ15" s="13">
        <v>4</v>
      </c>
      <c r="CR15" s="13">
        <v>5</v>
      </c>
      <c r="CS15" s="13">
        <v>4</v>
      </c>
      <c r="CT15" s="13">
        <v>3</v>
      </c>
      <c r="CU15" s="13">
        <v>2</v>
      </c>
      <c r="CV15" s="13">
        <v>1</v>
      </c>
      <c r="CW15" s="13">
        <v>1</v>
      </c>
      <c r="CX15" s="13">
        <v>1</v>
      </c>
      <c r="CY15" s="13">
        <v>0</v>
      </c>
      <c r="CZ15" s="42">
        <v>14833</v>
      </c>
    </row>
    <row r="16" spans="1:106">
      <c r="A16" s="13" t="s">
        <v>130</v>
      </c>
      <c r="B16" s="13">
        <v>74</v>
      </c>
      <c r="C16" s="13">
        <v>68</v>
      </c>
      <c r="D16" s="13">
        <v>82</v>
      </c>
      <c r="E16" s="13">
        <v>125</v>
      </c>
      <c r="F16" s="13">
        <v>122</v>
      </c>
      <c r="G16" s="13">
        <v>114</v>
      </c>
      <c r="H16" s="13">
        <v>120</v>
      </c>
      <c r="I16" s="13">
        <v>133</v>
      </c>
      <c r="J16" s="13">
        <v>117</v>
      </c>
      <c r="K16" s="13">
        <v>138</v>
      </c>
      <c r="L16" s="13">
        <v>137</v>
      </c>
      <c r="M16" s="13">
        <v>171</v>
      </c>
      <c r="N16" s="13">
        <v>126</v>
      </c>
      <c r="O16" s="13">
        <v>139</v>
      </c>
      <c r="P16" s="13">
        <v>140</v>
      </c>
      <c r="Q16" s="13">
        <v>125</v>
      </c>
      <c r="R16" s="13">
        <v>123</v>
      </c>
      <c r="S16" s="13">
        <v>131</v>
      </c>
      <c r="T16" s="13">
        <v>117</v>
      </c>
      <c r="U16" s="13">
        <v>106</v>
      </c>
      <c r="V16" s="13">
        <v>130</v>
      </c>
      <c r="W16" s="13">
        <v>123</v>
      </c>
      <c r="X16" s="13">
        <v>133</v>
      </c>
      <c r="Y16" s="13">
        <v>124</v>
      </c>
      <c r="Z16" s="13">
        <v>131</v>
      </c>
      <c r="AA16" s="13">
        <v>124</v>
      </c>
      <c r="AB16" s="13">
        <v>113</v>
      </c>
      <c r="AC16" s="13">
        <v>162</v>
      </c>
      <c r="AD16" s="13">
        <v>144</v>
      </c>
      <c r="AE16" s="13">
        <v>136</v>
      </c>
      <c r="AF16" s="13">
        <v>159</v>
      </c>
      <c r="AG16" s="13">
        <v>132</v>
      </c>
      <c r="AH16" s="13">
        <v>149</v>
      </c>
      <c r="AI16" s="13">
        <v>173</v>
      </c>
      <c r="AJ16" s="13">
        <v>132</v>
      </c>
      <c r="AK16" s="13">
        <v>130</v>
      </c>
      <c r="AL16" s="13">
        <v>125</v>
      </c>
      <c r="AM16" s="13">
        <v>149</v>
      </c>
      <c r="AN16" s="13">
        <v>131</v>
      </c>
      <c r="AO16" s="13">
        <v>172</v>
      </c>
      <c r="AP16" s="13">
        <v>166</v>
      </c>
      <c r="AQ16" s="13">
        <v>146</v>
      </c>
      <c r="AR16" s="13">
        <v>170</v>
      </c>
      <c r="AS16" s="13">
        <v>170</v>
      </c>
      <c r="AT16" s="13">
        <v>188</v>
      </c>
      <c r="AU16" s="13">
        <v>180</v>
      </c>
      <c r="AV16" s="13">
        <v>172</v>
      </c>
      <c r="AW16" s="13">
        <v>176</v>
      </c>
      <c r="AX16" s="13">
        <v>188</v>
      </c>
      <c r="AY16" s="13">
        <v>206</v>
      </c>
      <c r="AZ16" s="13">
        <v>144</v>
      </c>
      <c r="BA16" s="13">
        <v>148</v>
      </c>
      <c r="BB16" s="13">
        <v>135</v>
      </c>
      <c r="BC16" s="13">
        <v>166</v>
      </c>
      <c r="BD16" s="13">
        <v>143</v>
      </c>
      <c r="BE16" s="13">
        <v>135</v>
      </c>
      <c r="BF16" s="13">
        <v>133</v>
      </c>
      <c r="BG16" s="13">
        <v>121</v>
      </c>
      <c r="BH16" s="13">
        <v>119</v>
      </c>
      <c r="BI16" s="13">
        <v>91</v>
      </c>
      <c r="BJ16" s="13">
        <v>93</v>
      </c>
      <c r="BK16" s="13">
        <v>87</v>
      </c>
      <c r="BL16" s="13">
        <v>93</v>
      </c>
      <c r="BM16" s="13">
        <v>74</v>
      </c>
      <c r="BN16" s="13">
        <v>94</v>
      </c>
      <c r="BO16" s="13">
        <v>64</v>
      </c>
      <c r="BP16" s="13">
        <v>67</v>
      </c>
      <c r="BQ16" s="13">
        <v>40</v>
      </c>
      <c r="BR16" s="13">
        <v>44</v>
      </c>
      <c r="BS16" s="13">
        <v>53</v>
      </c>
      <c r="BT16" s="13">
        <v>38</v>
      </c>
      <c r="BU16" s="13">
        <v>38</v>
      </c>
      <c r="BV16" s="13">
        <v>38</v>
      </c>
      <c r="BW16" s="13">
        <v>32</v>
      </c>
      <c r="BX16" s="13">
        <v>25</v>
      </c>
      <c r="BY16" s="13">
        <v>22</v>
      </c>
      <c r="BZ16" s="13">
        <v>20</v>
      </c>
      <c r="CA16" s="13">
        <v>18</v>
      </c>
      <c r="CB16" s="13">
        <v>15</v>
      </c>
      <c r="CC16" s="13">
        <v>15</v>
      </c>
      <c r="CD16" s="13">
        <v>18</v>
      </c>
      <c r="CE16" s="13">
        <v>5</v>
      </c>
      <c r="CF16" s="13">
        <v>10</v>
      </c>
      <c r="CG16" s="13">
        <v>8</v>
      </c>
      <c r="CH16" s="13">
        <v>2</v>
      </c>
      <c r="CI16" s="13">
        <v>3</v>
      </c>
      <c r="CJ16" s="13">
        <v>3</v>
      </c>
      <c r="CK16" s="13">
        <v>5</v>
      </c>
      <c r="CL16" s="13">
        <v>1</v>
      </c>
      <c r="CM16" s="13">
        <v>3</v>
      </c>
      <c r="CN16" s="13">
        <v>1</v>
      </c>
      <c r="CO16" s="13">
        <v>3</v>
      </c>
      <c r="CP16" s="13">
        <v>3</v>
      </c>
      <c r="CQ16" s="13">
        <v>1</v>
      </c>
      <c r="CR16" s="13">
        <v>1</v>
      </c>
      <c r="CS16" s="13">
        <v>0</v>
      </c>
      <c r="CT16" s="13">
        <v>0</v>
      </c>
      <c r="CU16" s="13">
        <v>1</v>
      </c>
      <c r="CV16" s="13">
        <v>0</v>
      </c>
      <c r="CW16" s="13">
        <v>0</v>
      </c>
      <c r="CX16" s="13">
        <v>0</v>
      </c>
      <c r="CY16" s="13">
        <v>0</v>
      </c>
      <c r="CZ16" s="42">
        <v>9315</v>
      </c>
    </row>
    <row r="17" spans="1:104">
      <c r="A17" s="13" t="s">
        <v>3</v>
      </c>
      <c r="B17" s="13">
        <v>34</v>
      </c>
      <c r="C17" s="13">
        <v>27</v>
      </c>
      <c r="D17" s="13">
        <v>37</v>
      </c>
      <c r="E17" s="13">
        <v>26</v>
      </c>
      <c r="F17" s="13">
        <v>61</v>
      </c>
      <c r="G17" s="13">
        <v>47</v>
      </c>
      <c r="H17" s="13">
        <v>46</v>
      </c>
      <c r="I17" s="13">
        <v>49</v>
      </c>
      <c r="J17" s="13">
        <v>65</v>
      </c>
      <c r="K17" s="13">
        <v>48</v>
      </c>
      <c r="L17" s="13">
        <v>51</v>
      </c>
      <c r="M17" s="13">
        <v>48</v>
      </c>
      <c r="N17" s="13">
        <v>54</v>
      </c>
      <c r="O17" s="13">
        <v>56</v>
      </c>
      <c r="P17" s="13">
        <v>55</v>
      </c>
      <c r="Q17" s="13">
        <v>69</v>
      </c>
      <c r="R17" s="13">
        <v>48</v>
      </c>
      <c r="S17" s="13">
        <v>52</v>
      </c>
      <c r="T17" s="13">
        <v>64</v>
      </c>
      <c r="U17" s="13">
        <v>63</v>
      </c>
      <c r="V17" s="13">
        <v>58</v>
      </c>
      <c r="W17" s="13">
        <v>54</v>
      </c>
      <c r="X17" s="13">
        <v>43</v>
      </c>
      <c r="Y17" s="13">
        <v>47</v>
      </c>
      <c r="Z17" s="13">
        <v>47</v>
      </c>
      <c r="AA17" s="13">
        <v>41</v>
      </c>
      <c r="AB17" s="13">
        <v>51</v>
      </c>
      <c r="AC17" s="13">
        <v>55</v>
      </c>
      <c r="AD17" s="13">
        <v>53</v>
      </c>
      <c r="AE17" s="13">
        <v>40</v>
      </c>
      <c r="AF17" s="13">
        <v>51</v>
      </c>
      <c r="AG17" s="13">
        <v>66</v>
      </c>
      <c r="AH17" s="13">
        <v>64</v>
      </c>
      <c r="AI17" s="13">
        <v>55</v>
      </c>
      <c r="AJ17" s="13">
        <v>57</v>
      </c>
      <c r="AK17" s="13">
        <v>47</v>
      </c>
      <c r="AL17" s="13">
        <v>47</v>
      </c>
      <c r="AM17" s="13">
        <v>34</v>
      </c>
      <c r="AN17" s="13">
        <v>40</v>
      </c>
      <c r="AO17" s="13">
        <v>48</v>
      </c>
      <c r="AP17" s="13">
        <v>48</v>
      </c>
      <c r="AQ17" s="13">
        <v>47</v>
      </c>
      <c r="AR17" s="13">
        <v>41</v>
      </c>
      <c r="AS17" s="13">
        <v>63</v>
      </c>
      <c r="AT17" s="13">
        <v>70</v>
      </c>
      <c r="AU17" s="13">
        <v>56</v>
      </c>
      <c r="AV17" s="13">
        <v>61</v>
      </c>
      <c r="AW17" s="13">
        <v>55</v>
      </c>
      <c r="AX17" s="13">
        <v>52</v>
      </c>
      <c r="AY17" s="13">
        <v>46</v>
      </c>
      <c r="AZ17" s="13">
        <v>39</v>
      </c>
      <c r="BA17" s="13">
        <v>52</v>
      </c>
      <c r="BB17" s="13">
        <v>46</v>
      </c>
      <c r="BC17" s="13">
        <v>62</v>
      </c>
      <c r="BD17" s="13">
        <v>47</v>
      </c>
      <c r="BE17" s="13">
        <v>38</v>
      </c>
      <c r="BF17" s="13">
        <v>37</v>
      </c>
      <c r="BG17" s="13">
        <v>43</v>
      </c>
      <c r="BH17" s="13">
        <v>41</v>
      </c>
      <c r="BI17" s="13">
        <v>39</v>
      </c>
      <c r="BJ17" s="13">
        <v>28</v>
      </c>
      <c r="BK17" s="13">
        <v>42</v>
      </c>
      <c r="BL17" s="13">
        <v>25</v>
      </c>
      <c r="BM17" s="13">
        <v>29</v>
      </c>
      <c r="BN17" s="13">
        <v>29</v>
      </c>
      <c r="BO17" s="13">
        <v>30</v>
      </c>
      <c r="BP17" s="13">
        <v>22</v>
      </c>
      <c r="BQ17" s="13">
        <v>16</v>
      </c>
      <c r="BR17" s="13">
        <v>20</v>
      </c>
      <c r="BS17" s="13">
        <v>22</v>
      </c>
      <c r="BT17" s="13">
        <v>18</v>
      </c>
      <c r="BU17" s="13">
        <v>20</v>
      </c>
      <c r="BV17" s="13">
        <v>15</v>
      </c>
      <c r="BW17" s="13">
        <v>15</v>
      </c>
      <c r="BX17" s="13">
        <v>15</v>
      </c>
      <c r="BY17" s="13">
        <v>13</v>
      </c>
      <c r="BZ17" s="13">
        <v>18</v>
      </c>
      <c r="CA17" s="13">
        <v>10</v>
      </c>
      <c r="CB17" s="13">
        <v>7</v>
      </c>
      <c r="CC17" s="13">
        <v>4</v>
      </c>
      <c r="CD17" s="13">
        <v>18</v>
      </c>
      <c r="CE17" s="13">
        <v>7</v>
      </c>
      <c r="CF17" s="13">
        <v>7</v>
      </c>
      <c r="CG17" s="13">
        <v>5</v>
      </c>
      <c r="CH17" s="13">
        <v>4</v>
      </c>
      <c r="CI17" s="13">
        <v>4</v>
      </c>
      <c r="CJ17" s="13">
        <v>3</v>
      </c>
      <c r="CK17" s="13">
        <v>3</v>
      </c>
      <c r="CL17" s="13">
        <v>4</v>
      </c>
      <c r="CM17" s="13">
        <v>1</v>
      </c>
      <c r="CN17" s="13">
        <v>2</v>
      </c>
      <c r="CO17" s="13">
        <v>4</v>
      </c>
      <c r="CP17" s="13">
        <v>2</v>
      </c>
      <c r="CQ17" s="13">
        <v>0</v>
      </c>
      <c r="CR17" s="13">
        <v>1</v>
      </c>
      <c r="CS17" s="13">
        <v>0</v>
      </c>
      <c r="CT17" s="13">
        <v>0</v>
      </c>
      <c r="CU17" s="13">
        <v>1</v>
      </c>
      <c r="CV17" s="13">
        <v>0</v>
      </c>
      <c r="CW17" s="13">
        <v>0</v>
      </c>
      <c r="CX17" s="13">
        <v>0</v>
      </c>
      <c r="CY17" s="13">
        <v>0</v>
      </c>
      <c r="CZ17" s="42">
        <v>3445</v>
      </c>
    </row>
    <row r="18" spans="1:104">
      <c r="A18" s="38" t="s">
        <v>123</v>
      </c>
      <c r="B18" s="38">
        <v>226</v>
      </c>
      <c r="C18" s="38">
        <v>230</v>
      </c>
      <c r="D18" s="38">
        <v>270</v>
      </c>
      <c r="E18" s="38">
        <v>364</v>
      </c>
      <c r="F18" s="38">
        <v>403</v>
      </c>
      <c r="G18" s="38">
        <v>384</v>
      </c>
      <c r="H18" s="38">
        <v>400</v>
      </c>
      <c r="I18" s="38">
        <v>417</v>
      </c>
      <c r="J18" s="38">
        <v>383</v>
      </c>
      <c r="K18" s="38">
        <v>425</v>
      </c>
      <c r="L18" s="38">
        <v>422</v>
      </c>
      <c r="M18" s="38">
        <v>490</v>
      </c>
      <c r="N18" s="38">
        <v>381</v>
      </c>
      <c r="O18" s="38">
        <v>409</v>
      </c>
      <c r="P18" s="38">
        <v>408</v>
      </c>
      <c r="Q18" s="38">
        <v>394</v>
      </c>
      <c r="R18" s="38">
        <v>368</v>
      </c>
      <c r="S18" s="38">
        <v>424</v>
      </c>
      <c r="T18" s="38">
        <v>368</v>
      </c>
      <c r="U18" s="38">
        <v>346</v>
      </c>
      <c r="V18" s="38">
        <v>389</v>
      </c>
      <c r="W18" s="38">
        <v>367</v>
      </c>
      <c r="X18" s="38">
        <v>344</v>
      </c>
      <c r="Y18" s="38">
        <v>357</v>
      </c>
      <c r="Z18" s="38">
        <v>380</v>
      </c>
      <c r="AA18" s="38">
        <v>382</v>
      </c>
      <c r="AB18" s="38">
        <v>421</v>
      </c>
      <c r="AC18" s="38">
        <v>468</v>
      </c>
      <c r="AD18" s="38">
        <v>448</v>
      </c>
      <c r="AE18" s="38">
        <v>416</v>
      </c>
      <c r="AF18" s="38">
        <v>457</v>
      </c>
      <c r="AG18" s="38">
        <v>472</v>
      </c>
      <c r="AH18" s="38">
        <v>503</v>
      </c>
      <c r="AI18" s="38">
        <v>525</v>
      </c>
      <c r="AJ18" s="38">
        <v>445</v>
      </c>
      <c r="AK18" s="38">
        <v>423</v>
      </c>
      <c r="AL18" s="38">
        <v>424</v>
      </c>
      <c r="AM18" s="38">
        <v>430</v>
      </c>
      <c r="AN18" s="38">
        <v>439</v>
      </c>
      <c r="AO18" s="38">
        <v>482</v>
      </c>
      <c r="AP18" s="38">
        <v>468</v>
      </c>
      <c r="AQ18" s="38">
        <v>479</v>
      </c>
      <c r="AR18" s="38">
        <v>504</v>
      </c>
      <c r="AS18" s="38">
        <v>529</v>
      </c>
      <c r="AT18" s="38">
        <v>498</v>
      </c>
      <c r="AU18" s="38">
        <v>483</v>
      </c>
      <c r="AV18" s="38">
        <v>513</v>
      </c>
      <c r="AW18" s="38">
        <v>486</v>
      </c>
      <c r="AX18" s="38">
        <v>474</v>
      </c>
      <c r="AY18" s="38">
        <v>465</v>
      </c>
      <c r="AZ18" s="38">
        <v>396</v>
      </c>
      <c r="BA18" s="38">
        <v>418</v>
      </c>
      <c r="BB18" s="38">
        <v>383</v>
      </c>
      <c r="BC18" s="38">
        <v>412</v>
      </c>
      <c r="BD18" s="38">
        <v>389</v>
      </c>
      <c r="BE18" s="38">
        <v>361</v>
      </c>
      <c r="BF18" s="38">
        <v>357</v>
      </c>
      <c r="BG18" s="38">
        <v>337</v>
      </c>
      <c r="BH18" s="38">
        <v>318</v>
      </c>
      <c r="BI18" s="38">
        <v>268</v>
      </c>
      <c r="BJ18" s="38">
        <v>251</v>
      </c>
      <c r="BK18" s="38">
        <v>252</v>
      </c>
      <c r="BL18" s="38">
        <v>235</v>
      </c>
      <c r="BM18" s="38">
        <v>197</v>
      </c>
      <c r="BN18" s="38">
        <v>236</v>
      </c>
      <c r="BO18" s="38">
        <v>176</v>
      </c>
      <c r="BP18" s="38">
        <v>169</v>
      </c>
      <c r="BQ18" s="38">
        <v>122</v>
      </c>
      <c r="BR18" s="38">
        <v>133</v>
      </c>
      <c r="BS18" s="38">
        <v>146</v>
      </c>
      <c r="BT18" s="38">
        <v>106</v>
      </c>
      <c r="BU18" s="38">
        <v>117</v>
      </c>
      <c r="BV18" s="38">
        <v>109</v>
      </c>
      <c r="BW18" s="38">
        <v>90</v>
      </c>
      <c r="BX18" s="38">
        <v>77</v>
      </c>
      <c r="BY18" s="38">
        <v>67</v>
      </c>
      <c r="BZ18" s="38">
        <v>69</v>
      </c>
      <c r="CA18" s="38">
        <v>58</v>
      </c>
      <c r="CB18" s="38">
        <v>50</v>
      </c>
      <c r="CC18" s="38">
        <v>38</v>
      </c>
      <c r="CD18" s="38">
        <v>57</v>
      </c>
      <c r="CE18" s="38">
        <v>27</v>
      </c>
      <c r="CF18" s="38">
        <v>31</v>
      </c>
      <c r="CG18" s="38">
        <v>26</v>
      </c>
      <c r="CH18" s="38">
        <v>19</v>
      </c>
      <c r="CI18" s="38">
        <v>18</v>
      </c>
      <c r="CJ18" s="38">
        <v>9</v>
      </c>
      <c r="CK18" s="38">
        <v>17</v>
      </c>
      <c r="CL18" s="38">
        <v>13</v>
      </c>
      <c r="CM18" s="38">
        <v>9</v>
      </c>
      <c r="CN18" s="38">
        <v>7</v>
      </c>
      <c r="CO18" s="38">
        <v>8</v>
      </c>
      <c r="CP18" s="38">
        <v>6</v>
      </c>
      <c r="CQ18" s="38">
        <v>5</v>
      </c>
      <c r="CR18" s="38">
        <v>7</v>
      </c>
      <c r="CS18" s="38">
        <v>4</v>
      </c>
      <c r="CT18" s="38">
        <v>3</v>
      </c>
      <c r="CU18" s="38">
        <v>4</v>
      </c>
      <c r="CV18" s="38">
        <v>1</v>
      </c>
      <c r="CW18" s="38">
        <v>1</v>
      </c>
      <c r="CX18" s="38">
        <v>1</v>
      </c>
      <c r="CY18" s="38">
        <v>0</v>
      </c>
      <c r="CZ18" s="39">
        <v>27593</v>
      </c>
    </row>
    <row r="19" spans="1:104">
      <c r="A19" s="13" t="s">
        <v>4</v>
      </c>
      <c r="B19" s="13">
        <v>125</v>
      </c>
      <c r="C19" s="13">
        <v>121</v>
      </c>
      <c r="D19" s="13">
        <v>149</v>
      </c>
      <c r="E19" s="13">
        <v>179</v>
      </c>
      <c r="F19" s="13">
        <v>171</v>
      </c>
      <c r="G19" s="13">
        <v>162</v>
      </c>
      <c r="H19" s="13">
        <v>177</v>
      </c>
      <c r="I19" s="13">
        <v>163</v>
      </c>
      <c r="J19" s="13">
        <v>159</v>
      </c>
      <c r="K19" s="13">
        <v>153</v>
      </c>
      <c r="L19" s="13">
        <v>215</v>
      </c>
      <c r="M19" s="13">
        <v>174</v>
      </c>
      <c r="N19" s="13">
        <v>167</v>
      </c>
      <c r="O19" s="13">
        <v>172</v>
      </c>
      <c r="P19" s="13">
        <v>174</v>
      </c>
      <c r="Q19" s="13">
        <v>171</v>
      </c>
      <c r="R19" s="13">
        <v>198</v>
      </c>
      <c r="S19" s="13">
        <v>162</v>
      </c>
      <c r="T19" s="13">
        <v>180</v>
      </c>
      <c r="U19" s="13">
        <v>177</v>
      </c>
      <c r="V19" s="13">
        <v>182</v>
      </c>
      <c r="W19" s="13">
        <v>138</v>
      </c>
      <c r="X19" s="13">
        <v>157</v>
      </c>
      <c r="Y19" s="13">
        <v>174</v>
      </c>
      <c r="Z19" s="13">
        <v>184</v>
      </c>
      <c r="AA19" s="13">
        <v>223</v>
      </c>
      <c r="AB19" s="13">
        <v>238</v>
      </c>
      <c r="AC19" s="13">
        <v>221</v>
      </c>
      <c r="AD19" s="13">
        <v>226</v>
      </c>
      <c r="AE19" s="13">
        <v>241</v>
      </c>
      <c r="AF19" s="13">
        <v>212</v>
      </c>
      <c r="AG19" s="13">
        <v>259</v>
      </c>
      <c r="AH19" s="13">
        <v>264</v>
      </c>
      <c r="AI19" s="13">
        <v>235</v>
      </c>
      <c r="AJ19" s="13">
        <v>220</v>
      </c>
      <c r="AK19" s="13">
        <v>213</v>
      </c>
      <c r="AL19" s="13">
        <v>206</v>
      </c>
      <c r="AM19" s="13">
        <v>207</v>
      </c>
      <c r="AN19" s="13">
        <v>222</v>
      </c>
      <c r="AO19" s="13">
        <v>216</v>
      </c>
      <c r="AP19" s="13">
        <v>211</v>
      </c>
      <c r="AQ19" s="13">
        <v>226</v>
      </c>
      <c r="AR19" s="13">
        <v>236</v>
      </c>
      <c r="AS19" s="13">
        <v>244</v>
      </c>
      <c r="AT19" s="13">
        <v>244</v>
      </c>
      <c r="AU19" s="13">
        <v>202</v>
      </c>
      <c r="AV19" s="13">
        <v>205</v>
      </c>
      <c r="AW19" s="13">
        <v>200</v>
      </c>
      <c r="AX19" s="13">
        <v>200</v>
      </c>
      <c r="AY19" s="13">
        <v>206</v>
      </c>
      <c r="AZ19" s="13">
        <v>156</v>
      </c>
      <c r="BA19" s="13">
        <v>185</v>
      </c>
      <c r="BB19" s="13">
        <v>192</v>
      </c>
      <c r="BC19" s="13">
        <v>174</v>
      </c>
      <c r="BD19" s="13">
        <v>174</v>
      </c>
      <c r="BE19" s="13">
        <v>178</v>
      </c>
      <c r="BF19" s="13">
        <v>158</v>
      </c>
      <c r="BG19" s="13">
        <v>194</v>
      </c>
      <c r="BH19" s="13">
        <v>162</v>
      </c>
      <c r="BI19" s="13">
        <v>155</v>
      </c>
      <c r="BJ19" s="13">
        <v>132</v>
      </c>
      <c r="BK19" s="13">
        <v>137</v>
      </c>
      <c r="BL19" s="13">
        <v>153</v>
      </c>
      <c r="BM19" s="13">
        <v>118</v>
      </c>
      <c r="BN19" s="13">
        <v>123</v>
      </c>
      <c r="BO19" s="13">
        <v>101</v>
      </c>
      <c r="BP19" s="13">
        <v>94</v>
      </c>
      <c r="BQ19" s="13">
        <v>86</v>
      </c>
      <c r="BR19" s="13">
        <v>85</v>
      </c>
      <c r="BS19" s="13">
        <v>80</v>
      </c>
      <c r="BT19" s="13">
        <v>80</v>
      </c>
      <c r="BU19" s="13">
        <v>79</v>
      </c>
      <c r="BV19" s="13">
        <v>63</v>
      </c>
      <c r="BW19" s="13">
        <v>72</v>
      </c>
      <c r="BX19" s="13">
        <v>54</v>
      </c>
      <c r="BY19" s="13">
        <v>49</v>
      </c>
      <c r="BZ19" s="13">
        <v>39</v>
      </c>
      <c r="CA19" s="13">
        <v>46</v>
      </c>
      <c r="CB19" s="13">
        <v>32</v>
      </c>
      <c r="CC19" s="13">
        <v>32</v>
      </c>
      <c r="CD19" s="13">
        <v>30</v>
      </c>
      <c r="CE19" s="13">
        <v>21</v>
      </c>
      <c r="CF19" s="13">
        <v>28</v>
      </c>
      <c r="CG19" s="13">
        <v>17</v>
      </c>
      <c r="CH19" s="13">
        <v>24</v>
      </c>
      <c r="CI19" s="13">
        <v>14</v>
      </c>
      <c r="CJ19" s="13">
        <v>32</v>
      </c>
      <c r="CK19" s="13">
        <v>16</v>
      </c>
      <c r="CL19" s="13">
        <v>13</v>
      </c>
      <c r="CM19" s="13">
        <v>7</v>
      </c>
      <c r="CN19" s="13">
        <v>10</v>
      </c>
      <c r="CO19" s="13">
        <v>5</v>
      </c>
      <c r="CP19" s="13">
        <v>0</v>
      </c>
      <c r="CQ19" s="13">
        <v>4</v>
      </c>
      <c r="CR19" s="13">
        <v>5</v>
      </c>
      <c r="CS19" s="13">
        <v>3</v>
      </c>
      <c r="CT19" s="13">
        <v>3</v>
      </c>
      <c r="CU19" s="13">
        <v>2</v>
      </c>
      <c r="CV19" s="13">
        <v>1</v>
      </c>
      <c r="CW19" s="13">
        <v>2</v>
      </c>
      <c r="CX19" s="13">
        <v>1</v>
      </c>
      <c r="CY19" s="13">
        <v>9</v>
      </c>
      <c r="CZ19" s="42">
        <v>13391</v>
      </c>
    </row>
    <row r="20" spans="1:104">
      <c r="A20" s="13" t="s">
        <v>5</v>
      </c>
      <c r="B20" s="13">
        <v>124</v>
      </c>
      <c r="C20" s="13">
        <v>132</v>
      </c>
      <c r="D20" s="13">
        <v>139</v>
      </c>
      <c r="E20" s="13">
        <v>136</v>
      </c>
      <c r="F20" s="13">
        <v>177</v>
      </c>
      <c r="G20" s="13">
        <v>155</v>
      </c>
      <c r="H20" s="13">
        <v>170</v>
      </c>
      <c r="I20" s="13">
        <v>158</v>
      </c>
      <c r="J20" s="13">
        <v>152</v>
      </c>
      <c r="K20" s="13">
        <v>188</v>
      </c>
      <c r="L20" s="13">
        <v>173</v>
      </c>
      <c r="M20" s="13">
        <v>188</v>
      </c>
      <c r="N20" s="13">
        <v>143</v>
      </c>
      <c r="O20" s="13">
        <v>166</v>
      </c>
      <c r="P20" s="13">
        <v>168</v>
      </c>
      <c r="Q20" s="13">
        <v>157</v>
      </c>
      <c r="R20" s="13">
        <v>168</v>
      </c>
      <c r="S20" s="13">
        <v>160</v>
      </c>
      <c r="T20" s="13">
        <v>161</v>
      </c>
      <c r="U20" s="13">
        <v>134</v>
      </c>
      <c r="V20" s="13">
        <v>169</v>
      </c>
      <c r="W20" s="13">
        <v>149</v>
      </c>
      <c r="X20" s="13">
        <v>163</v>
      </c>
      <c r="Y20" s="13">
        <v>166</v>
      </c>
      <c r="Z20" s="13">
        <v>165</v>
      </c>
      <c r="AA20" s="13">
        <v>189</v>
      </c>
      <c r="AB20" s="13">
        <v>203</v>
      </c>
      <c r="AC20" s="13">
        <v>229</v>
      </c>
      <c r="AD20" s="13">
        <v>260</v>
      </c>
      <c r="AE20" s="13">
        <v>236</v>
      </c>
      <c r="AF20" s="13">
        <v>244</v>
      </c>
      <c r="AG20" s="13">
        <v>249</v>
      </c>
      <c r="AH20" s="13">
        <v>223</v>
      </c>
      <c r="AI20" s="13">
        <v>259</v>
      </c>
      <c r="AJ20" s="13">
        <v>219</v>
      </c>
      <c r="AK20" s="13">
        <v>236</v>
      </c>
      <c r="AL20" s="13">
        <v>227</v>
      </c>
      <c r="AM20" s="13">
        <v>262</v>
      </c>
      <c r="AN20" s="13">
        <v>244</v>
      </c>
      <c r="AO20" s="13">
        <v>268</v>
      </c>
      <c r="AP20" s="13">
        <v>270</v>
      </c>
      <c r="AQ20" s="13">
        <v>245</v>
      </c>
      <c r="AR20" s="13">
        <v>284</v>
      </c>
      <c r="AS20" s="13">
        <v>310</v>
      </c>
      <c r="AT20" s="13">
        <v>299</v>
      </c>
      <c r="AU20" s="13">
        <v>264</v>
      </c>
      <c r="AV20" s="13">
        <v>270</v>
      </c>
      <c r="AW20" s="13">
        <v>241</v>
      </c>
      <c r="AX20" s="13">
        <v>258</v>
      </c>
      <c r="AY20" s="13">
        <v>214</v>
      </c>
      <c r="AZ20" s="13">
        <v>228</v>
      </c>
      <c r="BA20" s="13">
        <v>212</v>
      </c>
      <c r="BB20" s="13">
        <v>193</v>
      </c>
      <c r="BC20" s="13">
        <v>213</v>
      </c>
      <c r="BD20" s="13">
        <v>188</v>
      </c>
      <c r="BE20" s="13">
        <v>185</v>
      </c>
      <c r="BF20" s="13">
        <v>179</v>
      </c>
      <c r="BG20" s="13">
        <v>165</v>
      </c>
      <c r="BH20" s="13">
        <v>174</v>
      </c>
      <c r="BI20" s="13">
        <v>176</v>
      </c>
      <c r="BJ20" s="13">
        <v>138</v>
      </c>
      <c r="BK20" s="13">
        <v>123</v>
      </c>
      <c r="BL20" s="13">
        <v>148</v>
      </c>
      <c r="BM20" s="13">
        <v>113</v>
      </c>
      <c r="BN20" s="13">
        <v>118</v>
      </c>
      <c r="BO20" s="13">
        <v>96</v>
      </c>
      <c r="BP20" s="13">
        <v>90</v>
      </c>
      <c r="BQ20" s="13">
        <v>74</v>
      </c>
      <c r="BR20" s="13">
        <v>76</v>
      </c>
      <c r="BS20" s="13">
        <v>59</v>
      </c>
      <c r="BT20" s="13">
        <v>71</v>
      </c>
      <c r="BU20" s="13">
        <v>54</v>
      </c>
      <c r="BV20" s="13">
        <v>61</v>
      </c>
      <c r="BW20" s="13">
        <v>47</v>
      </c>
      <c r="BX20" s="13">
        <v>44</v>
      </c>
      <c r="BY20" s="13">
        <v>43</v>
      </c>
      <c r="BZ20" s="13">
        <v>33</v>
      </c>
      <c r="CA20" s="13">
        <v>21</v>
      </c>
      <c r="CB20" s="13">
        <v>24</v>
      </c>
      <c r="CC20" s="13">
        <v>23</v>
      </c>
      <c r="CD20" s="13">
        <v>20</v>
      </c>
      <c r="CE20" s="13">
        <v>17</v>
      </c>
      <c r="CF20" s="13">
        <v>24</v>
      </c>
      <c r="CG20" s="13">
        <v>14</v>
      </c>
      <c r="CH20" s="13">
        <v>20</v>
      </c>
      <c r="CI20" s="13">
        <v>11</v>
      </c>
      <c r="CJ20" s="13">
        <v>11</v>
      </c>
      <c r="CK20" s="13">
        <v>11</v>
      </c>
      <c r="CL20" s="13">
        <v>10</v>
      </c>
      <c r="CM20" s="13">
        <v>7</v>
      </c>
      <c r="CN20" s="13">
        <v>4</v>
      </c>
      <c r="CO20" s="13">
        <v>1</v>
      </c>
      <c r="CP20" s="13">
        <v>0</v>
      </c>
      <c r="CQ20" s="13">
        <v>1</v>
      </c>
      <c r="CR20" s="13">
        <v>1</v>
      </c>
      <c r="CS20" s="13">
        <v>3</v>
      </c>
      <c r="CT20" s="13">
        <v>3</v>
      </c>
      <c r="CU20" s="13">
        <v>1</v>
      </c>
      <c r="CV20" s="13">
        <v>0</v>
      </c>
      <c r="CW20" s="13">
        <v>0</v>
      </c>
      <c r="CX20" s="13">
        <v>0</v>
      </c>
      <c r="CY20" s="13">
        <v>1</v>
      </c>
      <c r="CZ20" s="42">
        <v>13693</v>
      </c>
    </row>
    <row r="21" spans="1:104">
      <c r="A21" s="13" t="s">
        <v>6</v>
      </c>
      <c r="B21" s="13">
        <v>70</v>
      </c>
      <c r="C21" s="13">
        <v>89</v>
      </c>
      <c r="D21" s="13">
        <v>94</v>
      </c>
      <c r="E21" s="13">
        <v>96</v>
      </c>
      <c r="F21" s="13">
        <v>157</v>
      </c>
      <c r="G21" s="13">
        <v>161</v>
      </c>
      <c r="H21" s="13">
        <v>167</v>
      </c>
      <c r="I21" s="13">
        <v>161</v>
      </c>
      <c r="J21" s="13">
        <v>170</v>
      </c>
      <c r="K21" s="13">
        <v>174</v>
      </c>
      <c r="L21" s="13">
        <v>178</v>
      </c>
      <c r="M21" s="13">
        <v>217</v>
      </c>
      <c r="N21" s="13">
        <v>156</v>
      </c>
      <c r="O21" s="13">
        <v>121</v>
      </c>
      <c r="P21" s="13">
        <v>168</v>
      </c>
      <c r="Q21" s="13">
        <v>117</v>
      </c>
      <c r="R21" s="13">
        <v>136</v>
      </c>
      <c r="S21" s="13">
        <v>132</v>
      </c>
      <c r="T21" s="13">
        <v>109</v>
      </c>
      <c r="U21" s="13">
        <v>123</v>
      </c>
      <c r="V21" s="13">
        <v>154</v>
      </c>
      <c r="W21" s="13">
        <v>126</v>
      </c>
      <c r="X21" s="13">
        <v>97</v>
      </c>
      <c r="Y21" s="13">
        <v>133</v>
      </c>
      <c r="Z21" s="13">
        <v>118</v>
      </c>
      <c r="AA21" s="13">
        <v>134</v>
      </c>
      <c r="AB21" s="13">
        <v>137</v>
      </c>
      <c r="AC21" s="13">
        <v>124</v>
      </c>
      <c r="AD21" s="13">
        <v>137</v>
      </c>
      <c r="AE21" s="13">
        <v>137</v>
      </c>
      <c r="AF21" s="13">
        <v>142</v>
      </c>
      <c r="AG21" s="13">
        <v>144</v>
      </c>
      <c r="AH21" s="13">
        <v>140</v>
      </c>
      <c r="AI21" s="13">
        <v>152</v>
      </c>
      <c r="AJ21" s="13">
        <v>119</v>
      </c>
      <c r="AK21" s="13">
        <v>112</v>
      </c>
      <c r="AL21" s="13">
        <v>105</v>
      </c>
      <c r="AM21" s="13">
        <v>144</v>
      </c>
      <c r="AN21" s="13">
        <v>119</v>
      </c>
      <c r="AO21" s="13">
        <v>125</v>
      </c>
      <c r="AP21" s="13">
        <v>112</v>
      </c>
      <c r="AQ21" s="13">
        <v>111</v>
      </c>
      <c r="AR21" s="13">
        <v>110</v>
      </c>
      <c r="AS21" s="13">
        <v>145</v>
      </c>
      <c r="AT21" s="13">
        <v>149</v>
      </c>
      <c r="AU21" s="13">
        <v>124</v>
      </c>
      <c r="AV21" s="13">
        <v>140</v>
      </c>
      <c r="AW21" s="13">
        <v>129</v>
      </c>
      <c r="AX21" s="13">
        <v>133</v>
      </c>
      <c r="AY21" s="13">
        <v>137</v>
      </c>
      <c r="AZ21" s="13">
        <v>145</v>
      </c>
      <c r="BA21" s="13">
        <v>137</v>
      </c>
      <c r="BB21" s="13">
        <v>135</v>
      </c>
      <c r="BC21" s="13">
        <v>135</v>
      </c>
      <c r="BD21" s="13">
        <v>128</v>
      </c>
      <c r="BE21" s="13">
        <v>128</v>
      </c>
      <c r="BF21" s="13">
        <v>120</v>
      </c>
      <c r="BG21" s="13">
        <v>122</v>
      </c>
      <c r="BH21" s="13">
        <v>112</v>
      </c>
      <c r="BI21" s="13">
        <v>103</v>
      </c>
      <c r="BJ21" s="13">
        <v>99</v>
      </c>
      <c r="BK21" s="13">
        <v>86</v>
      </c>
      <c r="BL21" s="13">
        <v>88</v>
      </c>
      <c r="BM21" s="13">
        <v>79</v>
      </c>
      <c r="BN21" s="13">
        <v>79</v>
      </c>
      <c r="BO21" s="13">
        <v>68</v>
      </c>
      <c r="BP21" s="13">
        <v>64</v>
      </c>
      <c r="BQ21" s="13">
        <v>54</v>
      </c>
      <c r="BR21" s="13">
        <v>39</v>
      </c>
      <c r="BS21" s="13">
        <v>50</v>
      </c>
      <c r="BT21" s="13">
        <v>42</v>
      </c>
      <c r="BU21" s="13">
        <v>45</v>
      </c>
      <c r="BV21" s="13">
        <v>48</v>
      </c>
      <c r="BW21" s="13">
        <v>34</v>
      </c>
      <c r="BX21" s="13">
        <v>32</v>
      </c>
      <c r="BY21" s="13">
        <v>41</v>
      </c>
      <c r="BZ21" s="13">
        <v>30</v>
      </c>
      <c r="CA21" s="13">
        <v>27</v>
      </c>
      <c r="CB21" s="13">
        <v>23</v>
      </c>
      <c r="CC21" s="13">
        <v>24</v>
      </c>
      <c r="CD21" s="13">
        <v>25</v>
      </c>
      <c r="CE21" s="13">
        <v>11</v>
      </c>
      <c r="CF21" s="13">
        <v>18</v>
      </c>
      <c r="CG21" s="13">
        <v>14</v>
      </c>
      <c r="CH21" s="13">
        <v>14</v>
      </c>
      <c r="CI21" s="13">
        <v>7</v>
      </c>
      <c r="CJ21" s="13">
        <v>15</v>
      </c>
      <c r="CK21" s="13">
        <v>5</v>
      </c>
      <c r="CL21" s="13">
        <v>5</v>
      </c>
      <c r="CM21" s="13">
        <v>3</v>
      </c>
      <c r="CN21" s="13">
        <v>2</v>
      </c>
      <c r="CO21" s="13">
        <v>3</v>
      </c>
      <c r="CP21" s="13">
        <v>4</v>
      </c>
      <c r="CQ21" s="13">
        <v>2</v>
      </c>
      <c r="CR21" s="13">
        <v>0</v>
      </c>
      <c r="CS21" s="13">
        <v>0</v>
      </c>
      <c r="CT21" s="13">
        <v>2</v>
      </c>
      <c r="CU21" s="13">
        <v>1</v>
      </c>
      <c r="CV21" s="13">
        <v>0</v>
      </c>
      <c r="CW21" s="13">
        <v>0</v>
      </c>
      <c r="CX21" s="13">
        <v>1</v>
      </c>
      <c r="CY21" s="13">
        <v>1</v>
      </c>
      <c r="CZ21" s="42">
        <v>9135</v>
      </c>
    </row>
    <row r="22" spans="1:104">
      <c r="A22" s="13" t="s">
        <v>7</v>
      </c>
      <c r="B22" s="13">
        <v>103</v>
      </c>
      <c r="C22" s="13">
        <v>91</v>
      </c>
      <c r="D22" s="13">
        <v>111</v>
      </c>
      <c r="E22" s="13">
        <v>146</v>
      </c>
      <c r="F22" s="13">
        <v>128</v>
      </c>
      <c r="G22" s="13">
        <v>144</v>
      </c>
      <c r="H22" s="13">
        <v>138</v>
      </c>
      <c r="I22" s="13">
        <v>133</v>
      </c>
      <c r="J22" s="13">
        <v>128</v>
      </c>
      <c r="K22" s="13">
        <v>118</v>
      </c>
      <c r="L22" s="13">
        <v>127</v>
      </c>
      <c r="M22" s="13">
        <v>144</v>
      </c>
      <c r="N22" s="13">
        <v>134</v>
      </c>
      <c r="O22" s="13">
        <v>123</v>
      </c>
      <c r="P22" s="13">
        <v>129</v>
      </c>
      <c r="Q22" s="13">
        <v>118</v>
      </c>
      <c r="R22" s="13">
        <v>132</v>
      </c>
      <c r="S22" s="13">
        <v>145</v>
      </c>
      <c r="T22" s="13">
        <v>137</v>
      </c>
      <c r="U22" s="13">
        <v>129</v>
      </c>
      <c r="V22" s="13">
        <v>122</v>
      </c>
      <c r="W22" s="13">
        <v>132</v>
      </c>
      <c r="X22" s="13">
        <v>124</v>
      </c>
      <c r="Y22" s="13">
        <v>142</v>
      </c>
      <c r="Z22" s="13">
        <v>120</v>
      </c>
      <c r="AA22" s="13">
        <v>101</v>
      </c>
      <c r="AB22" s="13">
        <v>141</v>
      </c>
      <c r="AC22" s="13">
        <v>176</v>
      </c>
      <c r="AD22" s="13">
        <v>170</v>
      </c>
      <c r="AE22" s="13">
        <v>133</v>
      </c>
      <c r="AF22" s="13">
        <v>155</v>
      </c>
      <c r="AG22" s="13">
        <v>138</v>
      </c>
      <c r="AH22" s="13">
        <v>154</v>
      </c>
      <c r="AI22" s="13">
        <v>142</v>
      </c>
      <c r="AJ22" s="13">
        <v>134</v>
      </c>
      <c r="AK22" s="13">
        <v>169</v>
      </c>
      <c r="AL22" s="13">
        <v>132</v>
      </c>
      <c r="AM22" s="13">
        <v>140</v>
      </c>
      <c r="AN22" s="13">
        <v>164</v>
      </c>
      <c r="AO22" s="13">
        <v>148</v>
      </c>
      <c r="AP22" s="13">
        <v>174</v>
      </c>
      <c r="AQ22" s="13">
        <v>155</v>
      </c>
      <c r="AR22" s="13">
        <v>191</v>
      </c>
      <c r="AS22" s="13">
        <v>153</v>
      </c>
      <c r="AT22" s="13">
        <v>181</v>
      </c>
      <c r="AU22" s="13">
        <v>165</v>
      </c>
      <c r="AV22" s="13">
        <v>170</v>
      </c>
      <c r="AW22" s="13">
        <v>160</v>
      </c>
      <c r="AX22" s="13">
        <v>171</v>
      </c>
      <c r="AY22" s="13">
        <v>148</v>
      </c>
      <c r="AZ22" s="13">
        <v>129</v>
      </c>
      <c r="BA22" s="13">
        <v>148</v>
      </c>
      <c r="BB22" s="13">
        <v>160</v>
      </c>
      <c r="BC22" s="13">
        <v>121</v>
      </c>
      <c r="BD22" s="13">
        <v>150</v>
      </c>
      <c r="BE22" s="13">
        <v>119</v>
      </c>
      <c r="BF22" s="13">
        <v>119</v>
      </c>
      <c r="BG22" s="13">
        <v>112</v>
      </c>
      <c r="BH22" s="13">
        <v>98</v>
      </c>
      <c r="BI22" s="13">
        <v>89</v>
      </c>
      <c r="BJ22" s="13">
        <v>94</v>
      </c>
      <c r="BK22" s="13">
        <v>88</v>
      </c>
      <c r="BL22" s="13">
        <v>87</v>
      </c>
      <c r="BM22" s="13">
        <v>76</v>
      </c>
      <c r="BN22" s="13">
        <v>69</v>
      </c>
      <c r="BO22" s="13">
        <v>56</v>
      </c>
      <c r="BP22" s="13">
        <v>39</v>
      </c>
      <c r="BQ22" s="13">
        <v>57</v>
      </c>
      <c r="BR22" s="13">
        <v>46</v>
      </c>
      <c r="BS22" s="13">
        <v>50</v>
      </c>
      <c r="BT22" s="13">
        <v>38</v>
      </c>
      <c r="BU22" s="13">
        <v>39</v>
      </c>
      <c r="BV22" s="13">
        <v>45</v>
      </c>
      <c r="BW22" s="13">
        <v>36</v>
      </c>
      <c r="BX22" s="13">
        <v>35</v>
      </c>
      <c r="BY22" s="13">
        <v>35</v>
      </c>
      <c r="BZ22" s="13">
        <v>20</v>
      </c>
      <c r="CA22" s="13">
        <v>24</v>
      </c>
      <c r="CB22" s="13">
        <v>16</v>
      </c>
      <c r="CC22" s="13">
        <v>10</v>
      </c>
      <c r="CD22" s="13">
        <v>17</v>
      </c>
      <c r="CE22" s="13">
        <v>16</v>
      </c>
      <c r="CF22" s="13">
        <v>16</v>
      </c>
      <c r="CG22" s="13">
        <v>14</v>
      </c>
      <c r="CH22" s="13">
        <v>14</v>
      </c>
      <c r="CI22" s="13">
        <v>9</v>
      </c>
      <c r="CJ22" s="13">
        <v>12</v>
      </c>
      <c r="CK22" s="13">
        <v>8</v>
      </c>
      <c r="CL22" s="13">
        <v>7</v>
      </c>
      <c r="CM22" s="13">
        <v>8</v>
      </c>
      <c r="CN22" s="13">
        <v>6</v>
      </c>
      <c r="CO22" s="13">
        <v>4</v>
      </c>
      <c r="CP22" s="13">
        <v>3</v>
      </c>
      <c r="CQ22" s="13">
        <v>3</v>
      </c>
      <c r="CR22" s="13">
        <v>0</v>
      </c>
      <c r="CS22" s="13">
        <v>4</v>
      </c>
      <c r="CT22" s="13">
        <v>3</v>
      </c>
      <c r="CU22" s="13">
        <v>0</v>
      </c>
      <c r="CV22" s="13">
        <v>0</v>
      </c>
      <c r="CW22" s="13">
        <v>0</v>
      </c>
      <c r="CX22" s="13">
        <v>1</v>
      </c>
      <c r="CY22" s="13">
        <v>3</v>
      </c>
      <c r="CZ22" s="42">
        <v>9416</v>
      </c>
    </row>
    <row r="23" spans="1:104">
      <c r="A23" s="13" t="s">
        <v>8</v>
      </c>
      <c r="B23" s="13">
        <v>80</v>
      </c>
      <c r="C23" s="13">
        <v>53</v>
      </c>
      <c r="D23" s="13">
        <v>67</v>
      </c>
      <c r="E23" s="13">
        <v>88</v>
      </c>
      <c r="F23" s="13">
        <v>73</v>
      </c>
      <c r="G23" s="13">
        <v>82</v>
      </c>
      <c r="H23" s="13">
        <v>80</v>
      </c>
      <c r="I23" s="13">
        <v>81</v>
      </c>
      <c r="J23" s="13">
        <v>83</v>
      </c>
      <c r="K23" s="13">
        <v>79</v>
      </c>
      <c r="L23" s="13">
        <v>80</v>
      </c>
      <c r="M23" s="13">
        <v>106</v>
      </c>
      <c r="N23" s="13">
        <v>85</v>
      </c>
      <c r="O23" s="13">
        <v>95</v>
      </c>
      <c r="P23" s="13">
        <v>94</v>
      </c>
      <c r="Q23" s="13">
        <v>96</v>
      </c>
      <c r="R23" s="13">
        <v>82</v>
      </c>
      <c r="S23" s="13">
        <v>105</v>
      </c>
      <c r="T23" s="13">
        <v>97</v>
      </c>
      <c r="U23" s="13">
        <v>96</v>
      </c>
      <c r="V23" s="13">
        <v>76</v>
      </c>
      <c r="W23" s="13">
        <v>100</v>
      </c>
      <c r="X23" s="13">
        <v>94</v>
      </c>
      <c r="Y23" s="13">
        <v>102</v>
      </c>
      <c r="Z23" s="13">
        <v>91</v>
      </c>
      <c r="AA23" s="13">
        <v>122</v>
      </c>
      <c r="AB23" s="13">
        <v>120</v>
      </c>
      <c r="AC23" s="13">
        <v>122</v>
      </c>
      <c r="AD23" s="13">
        <v>124</v>
      </c>
      <c r="AE23" s="13">
        <v>123</v>
      </c>
      <c r="AF23" s="13">
        <v>109</v>
      </c>
      <c r="AG23" s="13">
        <v>122</v>
      </c>
      <c r="AH23" s="13">
        <v>121</v>
      </c>
      <c r="AI23" s="13">
        <v>137</v>
      </c>
      <c r="AJ23" s="13">
        <v>122</v>
      </c>
      <c r="AK23" s="13">
        <v>93</v>
      </c>
      <c r="AL23" s="13">
        <v>99</v>
      </c>
      <c r="AM23" s="13">
        <v>97</v>
      </c>
      <c r="AN23" s="13">
        <v>94</v>
      </c>
      <c r="AO23" s="13">
        <v>101</v>
      </c>
      <c r="AP23" s="13">
        <v>122</v>
      </c>
      <c r="AQ23" s="13">
        <v>90</v>
      </c>
      <c r="AR23" s="13">
        <v>120</v>
      </c>
      <c r="AS23" s="13">
        <v>104</v>
      </c>
      <c r="AT23" s="13">
        <v>105</v>
      </c>
      <c r="AU23" s="13">
        <v>109</v>
      </c>
      <c r="AV23" s="13">
        <v>126</v>
      </c>
      <c r="AW23" s="13">
        <v>95</v>
      </c>
      <c r="AX23" s="13">
        <v>99</v>
      </c>
      <c r="AY23" s="13">
        <v>98</v>
      </c>
      <c r="AZ23" s="13">
        <v>103</v>
      </c>
      <c r="BA23" s="13">
        <v>113</v>
      </c>
      <c r="BB23" s="13">
        <v>91</v>
      </c>
      <c r="BC23" s="13">
        <v>100</v>
      </c>
      <c r="BD23" s="13">
        <v>104</v>
      </c>
      <c r="BE23" s="13">
        <v>107</v>
      </c>
      <c r="BF23" s="13">
        <v>104</v>
      </c>
      <c r="BG23" s="13">
        <v>106</v>
      </c>
      <c r="BH23" s="13">
        <v>102</v>
      </c>
      <c r="BI23" s="13">
        <v>93</v>
      </c>
      <c r="BJ23" s="13">
        <v>80</v>
      </c>
      <c r="BK23" s="13">
        <v>77</v>
      </c>
      <c r="BL23" s="13">
        <v>70</v>
      </c>
      <c r="BM23" s="13">
        <v>66</v>
      </c>
      <c r="BN23" s="13">
        <v>61</v>
      </c>
      <c r="BO23" s="13">
        <v>51</v>
      </c>
      <c r="BP23" s="13">
        <v>37</v>
      </c>
      <c r="BQ23" s="13">
        <v>38</v>
      </c>
      <c r="BR23" s="13">
        <v>41</v>
      </c>
      <c r="BS23" s="13">
        <v>39</v>
      </c>
      <c r="BT23" s="13">
        <v>40</v>
      </c>
      <c r="BU23" s="13">
        <v>41</v>
      </c>
      <c r="BV23" s="13">
        <v>44</v>
      </c>
      <c r="BW23" s="13">
        <v>36</v>
      </c>
      <c r="BX23" s="13">
        <v>42</v>
      </c>
      <c r="BY23" s="13">
        <v>24</v>
      </c>
      <c r="BZ23" s="13">
        <v>23</v>
      </c>
      <c r="CA23" s="13">
        <v>23</v>
      </c>
      <c r="CB23" s="13">
        <v>15</v>
      </c>
      <c r="CC23" s="13">
        <v>9</v>
      </c>
      <c r="CD23" s="13">
        <v>19</v>
      </c>
      <c r="CE23" s="13">
        <v>9</v>
      </c>
      <c r="CF23" s="13">
        <v>12</v>
      </c>
      <c r="CG23" s="13">
        <v>14</v>
      </c>
      <c r="CH23" s="13">
        <v>15</v>
      </c>
      <c r="CI23" s="13">
        <v>8</v>
      </c>
      <c r="CJ23" s="13">
        <v>13</v>
      </c>
      <c r="CK23" s="13">
        <v>10</v>
      </c>
      <c r="CL23" s="13">
        <v>8</v>
      </c>
      <c r="CM23" s="13">
        <v>6</v>
      </c>
      <c r="CN23" s="13">
        <v>5</v>
      </c>
      <c r="CO23" s="13">
        <v>1</v>
      </c>
      <c r="CP23" s="13">
        <v>4</v>
      </c>
      <c r="CQ23" s="13">
        <v>5</v>
      </c>
      <c r="CR23" s="13">
        <v>6</v>
      </c>
      <c r="CS23" s="13">
        <v>4</v>
      </c>
      <c r="CT23" s="13">
        <v>1</v>
      </c>
      <c r="CU23" s="13">
        <v>1</v>
      </c>
      <c r="CV23" s="13">
        <v>0</v>
      </c>
      <c r="CW23" s="13">
        <v>4</v>
      </c>
      <c r="CX23" s="13">
        <v>1</v>
      </c>
      <c r="CY23" s="13">
        <v>5</v>
      </c>
      <c r="CZ23" s="42">
        <v>6970</v>
      </c>
    </row>
    <row r="24" spans="1:104">
      <c r="A24" s="13" t="s">
        <v>9</v>
      </c>
      <c r="B24" s="13">
        <v>34</v>
      </c>
      <c r="C24" s="13">
        <v>34</v>
      </c>
      <c r="D24" s="13">
        <v>29</v>
      </c>
      <c r="E24" s="13">
        <v>33</v>
      </c>
      <c r="F24" s="13">
        <v>45</v>
      </c>
      <c r="G24" s="13">
        <v>37</v>
      </c>
      <c r="H24" s="13">
        <v>30</v>
      </c>
      <c r="I24" s="13">
        <v>36</v>
      </c>
      <c r="J24" s="13">
        <v>40</v>
      </c>
      <c r="K24" s="13">
        <v>44</v>
      </c>
      <c r="L24" s="13">
        <v>36</v>
      </c>
      <c r="M24" s="13">
        <v>48</v>
      </c>
      <c r="N24" s="13">
        <v>59</v>
      </c>
      <c r="O24" s="13">
        <v>35</v>
      </c>
      <c r="P24" s="13">
        <v>44</v>
      </c>
      <c r="Q24" s="13">
        <v>42</v>
      </c>
      <c r="R24" s="13">
        <v>40</v>
      </c>
      <c r="S24" s="13">
        <v>36</v>
      </c>
      <c r="T24" s="13">
        <v>42</v>
      </c>
      <c r="U24" s="13">
        <v>48</v>
      </c>
      <c r="V24" s="13">
        <v>49</v>
      </c>
      <c r="W24" s="13">
        <v>36</v>
      </c>
      <c r="X24" s="13">
        <v>34</v>
      </c>
      <c r="Y24" s="13">
        <v>51</v>
      </c>
      <c r="Z24" s="13">
        <v>43</v>
      </c>
      <c r="AA24" s="13">
        <v>52</v>
      </c>
      <c r="AB24" s="13">
        <v>47</v>
      </c>
      <c r="AC24" s="13">
        <v>55</v>
      </c>
      <c r="AD24" s="13">
        <v>76</v>
      </c>
      <c r="AE24" s="13">
        <v>71</v>
      </c>
      <c r="AF24" s="13">
        <v>82</v>
      </c>
      <c r="AG24" s="13">
        <v>73</v>
      </c>
      <c r="AH24" s="13">
        <v>74</v>
      </c>
      <c r="AI24" s="13">
        <v>96</v>
      </c>
      <c r="AJ24" s="13">
        <v>72</v>
      </c>
      <c r="AK24" s="13">
        <v>58</v>
      </c>
      <c r="AL24" s="13">
        <v>65</v>
      </c>
      <c r="AM24" s="13">
        <v>64</v>
      </c>
      <c r="AN24" s="13">
        <v>58</v>
      </c>
      <c r="AO24" s="13">
        <v>67</v>
      </c>
      <c r="AP24" s="13">
        <v>56</v>
      </c>
      <c r="AQ24" s="13">
        <v>66</v>
      </c>
      <c r="AR24" s="13">
        <v>60</v>
      </c>
      <c r="AS24" s="13">
        <v>58</v>
      </c>
      <c r="AT24" s="13">
        <v>52</v>
      </c>
      <c r="AU24" s="13">
        <v>44</v>
      </c>
      <c r="AV24" s="13">
        <v>62</v>
      </c>
      <c r="AW24" s="13">
        <v>46</v>
      </c>
      <c r="AX24" s="13">
        <v>47</v>
      </c>
      <c r="AY24" s="13">
        <v>53</v>
      </c>
      <c r="AZ24" s="13">
        <v>54</v>
      </c>
      <c r="BA24" s="13">
        <v>37</v>
      </c>
      <c r="BB24" s="13">
        <v>42</v>
      </c>
      <c r="BC24" s="13">
        <v>53</v>
      </c>
      <c r="BD24" s="13">
        <v>63</v>
      </c>
      <c r="BE24" s="13">
        <v>49</v>
      </c>
      <c r="BF24" s="13">
        <v>55</v>
      </c>
      <c r="BG24" s="13">
        <v>42</v>
      </c>
      <c r="BH24" s="13">
        <v>35</v>
      </c>
      <c r="BI24" s="13">
        <v>54</v>
      </c>
      <c r="BJ24" s="13">
        <v>41</v>
      </c>
      <c r="BK24" s="13">
        <v>39</v>
      </c>
      <c r="BL24" s="13">
        <v>41</v>
      </c>
      <c r="BM24" s="13">
        <v>31</v>
      </c>
      <c r="BN24" s="13">
        <v>34</v>
      </c>
      <c r="BO24" s="13">
        <v>17</v>
      </c>
      <c r="BP24" s="13">
        <v>16</v>
      </c>
      <c r="BQ24" s="13">
        <v>18</v>
      </c>
      <c r="BR24" s="13">
        <v>8</v>
      </c>
      <c r="BS24" s="13">
        <v>21</v>
      </c>
      <c r="BT24" s="13">
        <v>17</v>
      </c>
      <c r="BU24" s="13">
        <v>17</v>
      </c>
      <c r="BV24" s="13">
        <v>14</v>
      </c>
      <c r="BW24" s="13">
        <v>14</v>
      </c>
      <c r="BX24" s="13">
        <v>15</v>
      </c>
      <c r="BY24" s="13">
        <v>13</v>
      </c>
      <c r="BZ24" s="13">
        <v>6</v>
      </c>
      <c r="CA24" s="13">
        <v>10</v>
      </c>
      <c r="CB24" s="13">
        <v>9</v>
      </c>
      <c r="CC24" s="13">
        <v>6</v>
      </c>
      <c r="CD24" s="13">
        <v>8</v>
      </c>
      <c r="CE24" s="13">
        <v>4</v>
      </c>
      <c r="CF24" s="13">
        <v>6</v>
      </c>
      <c r="CG24" s="13">
        <v>2</v>
      </c>
      <c r="CH24" s="13">
        <v>4</v>
      </c>
      <c r="CI24" s="13">
        <v>0</v>
      </c>
      <c r="CJ24" s="13">
        <v>0</v>
      </c>
      <c r="CK24" s="13">
        <v>2</v>
      </c>
      <c r="CL24" s="13">
        <v>0</v>
      </c>
      <c r="CM24" s="13">
        <v>3</v>
      </c>
      <c r="CN24" s="13">
        <v>0</v>
      </c>
      <c r="CO24" s="13">
        <v>2</v>
      </c>
      <c r="CP24" s="13">
        <v>0</v>
      </c>
      <c r="CQ24" s="13">
        <v>1</v>
      </c>
      <c r="CR24" s="13">
        <v>0</v>
      </c>
      <c r="CS24" s="13">
        <v>1</v>
      </c>
      <c r="CT24" s="13">
        <v>1</v>
      </c>
      <c r="CU24" s="13">
        <v>0</v>
      </c>
      <c r="CV24" s="13">
        <v>0</v>
      </c>
      <c r="CW24" s="13">
        <v>0</v>
      </c>
      <c r="CX24" s="13">
        <v>0</v>
      </c>
      <c r="CY24" s="13">
        <v>1</v>
      </c>
      <c r="CZ24" s="42">
        <v>3465</v>
      </c>
    </row>
    <row r="25" spans="1:104">
      <c r="A25" s="38" t="s">
        <v>124</v>
      </c>
      <c r="B25" s="38">
        <v>536</v>
      </c>
      <c r="C25" s="38">
        <v>520</v>
      </c>
      <c r="D25" s="38">
        <v>589</v>
      </c>
      <c r="E25" s="38">
        <v>678</v>
      </c>
      <c r="F25" s="38">
        <v>751</v>
      </c>
      <c r="G25" s="38">
        <v>741</v>
      </c>
      <c r="H25" s="38">
        <v>762</v>
      </c>
      <c r="I25" s="38">
        <v>732</v>
      </c>
      <c r="J25" s="38">
        <v>732</v>
      </c>
      <c r="K25" s="38">
        <v>756</v>
      </c>
      <c r="L25" s="38">
        <v>809</v>
      </c>
      <c r="M25" s="38">
        <v>877</v>
      </c>
      <c r="N25" s="38">
        <v>744</v>
      </c>
      <c r="O25" s="38">
        <v>712</v>
      </c>
      <c r="P25" s="38">
        <v>777</v>
      </c>
      <c r="Q25" s="38">
        <v>701</v>
      </c>
      <c r="R25" s="38">
        <v>756</v>
      </c>
      <c r="S25" s="38">
        <v>740</v>
      </c>
      <c r="T25" s="38">
        <v>726</v>
      </c>
      <c r="U25" s="38">
        <v>707</v>
      </c>
      <c r="V25" s="38">
        <v>752</v>
      </c>
      <c r="W25" s="38">
        <v>681</v>
      </c>
      <c r="X25" s="38">
        <v>669</v>
      </c>
      <c r="Y25" s="38">
        <v>768</v>
      </c>
      <c r="Z25" s="38">
        <v>721</v>
      </c>
      <c r="AA25" s="38">
        <v>821</v>
      </c>
      <c r="AB25" s="38">
        <v>886</v>
      </c>
      <c r="AC25" s="38">
        <v>927</v>
      </c>
      <c r="AD25" s="38">
        <v>993</v>
      </c>
      <c r="AE25" s="38">
        <v>941</v>
      </c>
      <c r="AF25" s="38">
        <v>944</v>
      </c>
      <c r="AG25" s="38">
        <v>985</v>
      </c>
      <c r="AH25" s="38">
        <v>976</v>
      </c>
      <c r="AI25" s="38">
        <v>1021</v>
      </c>
      <c r="AJ25" s="38">
        <v>886</v>
      </c>
      <c r="AK25" s="38">
        <v>881</v>
      </c>
      <c r="AL25" s="38">
        <v>834</v>
      </c>
      <c r="AM25" s="38">
        <v>914</v>
      </c>
      <c r="AN25" s="38">
        <v>901</v>
      </c>
      <c r="AO25" s="38">
        <v>925</v>
      </c>
      <c r="AP25" s="38">
        <v>945</v>
      </c>
      <c r="AQ25" s="38">
        <v>893</v>
      </c>
      <c r="AR25" s="38">
        <v>1001</v>
      </c>
      <c r="AS25" s="38">
        <v>1014</v>
      </c>
      <c r="AT25" s="38">
        <v>1030</v>
      </c>
      <c r="AU25" s="38">
        <v>908</v>
      </c>
      <c r="AV25" s="38">
        <v>973</v>
      </c>
      <c r="AW25" s="38">
        <v>871</v>
      </c>
      <c r="AX25" s="38">
        <v>908</v>
      </c>
      <c r="AY25" s="38">
        <v>856</v>
      </c>
      <c r="AZ25" s="38">
        <v>815</v>
      </c>
      <c r="BA25" s="38">
        <v>832</v>
      </c>
      <c r="BB25" s="38">
        <v>813</v>
      </c>
      <c r="BC25" s="38">
        <v>796</v>
      </c>
      <c r="BD25" s="38">
        <v>807</v>
      </c>
      <c r="BE25" s="38">
        <v>766</v>
      </c>
      <c r="BF25" s="38">
        <v>735</v>
      </c>
      <c r="BG25" s="38">
        <v>741</v>
      </c>
      <c r="BH25" s="38">
        <v>683</v>
      </c>
      <c r="BI25" s="38">
        <v>670</v>
      </c>
      <c r="BJ25" s="38">
        <v>584</v>
      </c>
      <c r="BK25" s="38">
        <v>550</v>
      </c>
      <c r="BL25" s="38">
        <v>587</v>
      </c>
      <c r="BM25" s="38">
        <v>483</v>
      </c>
      <c r="BN25" s="38">
        <v>484</v>
      </c>
      <c r="BO25" s="38">
        <v>389</v>
      </c>
      <c r="BP25" s="38">
        <v>340</v>
      </c>
      <c r="BQ25" s="38">
        <v>327</v>
      </c>
      <c r="BR25" s="38">
        <v>295</v>
      </c>
      <c r="BS25" s="38">
        <v>299</v>
      </c>
      <c r="BT25" s="38">
        <v>288</v>
      </c>
      <c r="BU25" s="38">
        <v>275</v>
      </c>
      <c r="BV25" s="38">
        <v>275</v>
      </c>
      <c r="BW25" s="38">
        <v>239</v>
      </c>
      <c r="BX25" s="38">
        <v>222</v>
      </c>
      <c r="BY25" s="38">
        <v>205</v>
      </c>
      <c r="BZ25" s="38">
        <v>151</v>
      </c>
      <c r="CA25" s="38">
        <v>151</v>
      </c>
      <c r="CB25" s="38">
        <v>119</v>
      </c>
      <c r="CC25" s="38">
        <v>104</v>
      </c>
      <c r="CD25" s="38">
        <v>119</v>
      </c>
      <c r="CE25" s="38">
        <v>78</v>
      </c>
      <c r="CF25" s="38">
        <v>104</v>
      </c>
      <c r="CG25" s="38">
        <v>75</v>
      </c>
      <c r="CH25" s="38">
        <v>91</v>
      </c>
      <c r="CI25" s="38">
        <v>49</v>
      </c>
      <c r="CJ25" s="38">
        <v>83</v>
      </c>
      <c r="CK25" s="38">
        <v>52</v>
      </c>
      <c r="CL25" s="38">
        <v>43</v>
      </c>
      <c r="CM25" s="38">
        <v>34</v>
      </c>
      <c r="CN25" s="38">
        <v>27</v>
      </c>
      <c r="CO25" s="38">
        <v>16</v>
      </c>
      <c r="CP25" s="38">
        <v>11</v>
      </c>
      <c r="CQ25" s="38">
        <v>16</v>
      </c>
      <c r="CR25" s="38">
        <v>12</v>
      </c>
      <c r="CS25" s="38">
        <v>15</v>
      </c>
      <c r="CT25" s="38">
        <v>13</v>
      </c>
      <c r="CU25" s="38">
        <v>5</v>
      </c>
      <c r="CV25" s="38">
        <v>1</v>
      </c>
      <c r="CW25" s="38">
        <v>6</v>
      </c>
      <c r="CX25" s="38">
        <v>4</v>
      </c>
      <c r="CY25" s="38">
        <v>20</v>
      </c>
      <c r="CZ25" s="39">
        <v>56070</v>
      </c>
    </row>
    <row r="26" spans="1:104">
      <c r="A26" s="38" t="s">
        <v>0</v>
      </c>
      <c r="B26" s="38">
        <v>1777</v>
      </c>
      <c r="C26" s="38">
        <v>1723</v>
      </c>
      <c r="D26" s="38">
        <v>2071</v>
      </c>
      <c r="E26" s="38">
        <v>2519</v>
      </c>
      <c r="F26" s="38">
        <v>2691</v>
      </c>
      <c r="G26" s="38">
        <v>2726</v>
      </c>
      <c r="H26" s="38">
        <v>2903</v>
      </c>
      <c r="I26" s="38">
        <v>2843</v>
      </c>
      <c r="J26" s="38">
        <v>2826</v>
      </c>
      <c r="K26" s="38">
        <v>3020</v>
      </c>
      <c r="L26" s="38">
        <v>3127</v>
      </c>
      <c r="M26" s="38">
        <v>3319</v>
      </c>
      <c r="N26" s="38">
        <v>3160</v>
      </c>
      <c r="O26" s="38">
        <v>3126</v>
      </c>
      <c r="P26" s="38">
        <v>2999</v>
      </c>
      <c r="Q26" s="38">
        <v>2928</v>
      </c>
      <c r="R26" s="38">
        <v>2979</v>
      </c>
      <c r="S26" s="38">
        <v>2946</v>
      </c>
      <c r="T26" s="38">
        <v>2805</v>
      </c>
      <c r="U26" s="38">
        <v>2661</v>
      </c>
      <c r="V26" s="38">
        <v>2721</v>
      </c>
      <c r="W26" s="38">
        <v>2608</v>
      </c>
      <c r="X26" s="38">
        <v>2523</v>
      </c>
      <c r="Y26" s="38">
        <v>2717</v>
      </c>
      <c r="Z26" s="38">
        <v>2694</v>
      </c>
      <c r="AA26" s="38">
        <v>2771</v>
      </c>
      <c r="AB26" s="38">
        <v>3089</v>
      </c>
      <c r="AC26" s="38">
        <v>3185</v>
      </c>
      <c r="AD26" s="38">
        <v>3311</v>
      </c>
      <c r="AE26" s="38">
        <v>3177</v>
      </c>
      <c r="AF26" s="38">
        <v>3166</v>
      </c>
      <c r="AG26" s="38">
        <v>3317</v>
      </c>
      <c r="AH26" s="38">
        <v>3413</v>
      </c>
      <c r="AI26" s="38">
        <v>3345</v>
      </c>
      <c r="AJ26" s="38">
        <v>3024</v>
      </c>
      <c r="AK26" s="38">
        <v>2964</v>
      </c>
      <c r="AL26" s="38">
        <v>2923</v>
      </c>
      <c r="AM26" s="38">
        <v>3033</v>
      </c>
      <c r="AN26" s="38">
        <v>3073</v>
      </c>
      <c r="AO26" s="38">
        <v>3193</v>
      </c>
      <c r="AP26" s="38">
        <v>3258</v>
      </c>
      <c r="AQ26" s="38">
        <v>3310</v>
      </c>
      <c r="AR26" s="38">
        <v>3456</v>
      </c>
      <c r="AS26" s="38">
        <v>3620</v>
      </c>
      <c r="AT26" s="38">
        <v>3477</v>
      </c>
      <c r="AU26" s="38">
        <v>3306</v>
      </c>
      <c r="AV26" s="38">
        <v>3457</v>
      </c>
      <c r="AW26" s="38">
        <v>3242</v>
      </c>
      <c r="AX26" s="38">
        <v>3100</v>
      </c>
      <c r="AY26" s="38">
        <v>3136</v>
      </c>
      <c r="AZ26" s="38">
        <v>2772</v>
      </c>
      <c r="BA26" s="38">
        <v>2919</v>
      </c>
      <c r="BB26" s="38">
        <v>2823</v>
      </c>
      <c r="BC26" s="38">
        <v>2751</v>
      </c>
      <c r="BD26" s="38">
        <v>2811</v>
      </c>
      <c r="BE26" s="38">
        <v>2801</v>
      </c>
      <c r="BF26" s="38">
        <v>2580</v>
      </c>
      <c r="BG26" s="38">
        <v>2540</v>
      </c>
      <c r="BH26" s="38">
        <v>2339</v>
      </c>
      <c r="BI26" s="38">
        <v>2297</v>
      </c>
      <c r="BJ26" s="38">
        <v>2071</v>
      </c>
      <c r="BK26" s="38">
        <v>2053</v>
      </c>
      <c r="BL26" s="38">
        <v>1971</v>
      </c>
      <c r="BM26" s="38">
        <v>1619</v>
      </c>
      <c r="BN26" s="38">
        <v>1739</v>
      </c>
      <c r="BO26" s="38">
        <v>1421</v>
      </c>
      <c r="BP26" s="38">
        <v>1351</v>
      </c>
      <c r="BQ26" s="38">
        <v>1227</v>
      </c>
      <c r="BR26" s="38">
        <v>1085</v>
      </c>
      <c r="BS26" s="38">
        <v>1105</v>
      </c>
      <c r="BT26" s="38">
        <v>994</v>
      </c>
      <c r="BU26" s="38">
        <v>1011</v>
      </c>
      <c r="BV26" s="38">
        <v>1019</v>
      </c>
      <c r="BW26" s="38">
        <v>864</v>
      </c>
      <c r="BX26" s="38">
        <v>781</v>
      </c>
      <c r="BY26" s="38">
        <v>686</v>
      </c>
      <c r="BZ26" s="38">
        <v>577</v>
      </c>
      <c r="CA26" s="38">
        <v>504</v>
      </c>
      <c r="CB26" s="38">
        <v>433</v>
      </c>
      <c r="CC26" s="38">
        <v>429</v>
      </c>
      <c r="CD26" s="38">
        <v>393</v>
      </c>
      <c r="CE26" s="38">
        <v>297</v>
      </c>
      <c r="CF26" s="38">
        <v>323</v>
      </c>
      <c r="CG26" s="38">
        <v>240</v>
      </c>
      <c r="CH26" s="38">
        <v>260</v>
      </c>
      <c r="CI26" s="38">
        <v>194</v>
      </c>
      <c r="CJ26" s="38">
        <v>202</v>
      </c>
      <c r="CK26" s="38">
        <v>157</v>
      </c>
      <c r="CL26" s="38">
        <v>143</v>
      </c>
      <c r="CM26" s="38">
        <v>102</v>
      </c>
      <c r="CN26" s="38">
        <v>81</v>
      </c>
      <c r="CO26" s="38">
        <v>73</v>
      </c>
      <c r="CP26" s="38">
        <v>48</v>
      </c>
      <c r="CQ26" s="38">
        <v>46</v>
      </c>
      <c r="CR26" s="38">
        <v>51</v>
      </c>
      <c r="CS26" s="38">
        <v>35</v>
      </c>
      <c r="CT26" s="38">
        <v>33</v>
      </c>
      <c r="CU26" s="38">
        <v>20</v>
      </c>
      <c r="CV26" s="38">
        <v>12</v>
      </c>
      <c r="CW26" s="38">
        <v>12</v>
      </c>
      <c r="CX26" s="38">
        <v>10</v>
      </c>
      <c r="CY26" s="38">
        <v>44</v>
      </c>
      <c r="CZ26" s="39">
        <v>201107</v>
      </c>
    </row>
    <row r="28" spans="1:104" ht="14.25">
      <c r="CZ28" s="47">
        <f>CZ26</f>
        <v>201107</v>
      </c>
    </row>
    <row r="30" spans="1:104">
      <c r="CZ30" s="51"/>
    </row>
  </sheetData>
  <mergeCells count="1">
    <mergeCell ref="A2:F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28"/>
  <sheetViews>
    <sheetView zoomScaleNormal="100" workbookViewId="0">
      <selection activeCell="A4" sqref="A4"/>
    </sheetView>
  </sheetViews>
  <sheetFormatPr defaultColWidth="5.28515625" defaultRowHeight="12.75"/>
  <cols>
    <col min="1" max="1" width="21.140625" customWidth="1"/>
    <col min="2" max="103" width="8.7109375" customWidth="1"/>
    <col min="104" max="105" width="14.140625" customWidth="1"/>
    <col min="106" max="106" width="14.85546875" customWidth="1"/>
    <col min="108" max="108" width="7.5703125" bestFit="1" customWidth="1"/>
  </cols>
  <sheetData>
    <row r="1" spans="1:108">
      <c r="A1" s="5" t="s">
        <v>0</v>
      </c>
      <c r="CZ1" s="54" t="s">
        <v>488</v>
      </c>
      <c r="DB1" s="46"/>
    </row>
    <row r="2" spans="1:108">
      <c r="A2" s="69" t="s">
        <v>613</v>
      </c>
      <c r="B2" s="69"/>
      <c r="C2" s="69"/>
      <c r="D2" s="69"/>
      <c r="E2" s="69"/>
      <c r="CZ2" s="55">
        <f>CZ28</f>
        <v>0</v>
      </c>
    </row>
    <row r="3" spans="1:108">
      <c r="A3" s="69"/>
      <c r="B3" s="69"/>
      <c r="C3" s="69"/>
      <c r="D3" s="69"/>
      <c r="E3" s="69"/>
    </row>
    <row r="5" spans="1:108" ht="33" customHeight="1">
      <c r="A5" s="13" t="s">
        <v>131</v>
      </c>
      <c r="B5" s="13" t="s">
        <v>168</v>
      </c>
      <c r="C5" s="13" t="s">
        <v>170</v>
      </c>
      <c r="D5" s="13" t="s">
        <v>172</v>
      </c>
      <c r="E5" s="13" t="s">
        <v>174</v>
      </c>
      <c r="F5" s="13" t="s">
        <v>176</v>
      </c>
      <c r="G5" s="13" t="s">
        <v>178</v>
      </c>
      <c r="H5" s="13" t="s">
        <v>180</v>
      </c>
      <c r="I5" s="13" t="s">
        <v>182</v>
      </c>
      <c r="J5" s="13" t="s">
        <v>184</v>
      </c>
      <c r="K5" s="13" t="s">
        <v>186</v>
      </c>
      <c r="L5" s="13" t="s">
        <v>188</v>
      </c>
      <c r="M5" s="13" t="s">
        <v>190</v>
      </c>
      <c r="N5" s="13" t="s">
        <v>192</v>
      </c>
      <c r="O5" s="13" t="s">
        <v>194</v>
      </c>
      <c r="P5" s="13" t="s">
        <v>196</v>
      </c>
      <c r="Q5" s="13" t="s">
        <v>198</v>
      </c>
      <c r="R5" s="13" t="s">
        <v>200</v>
      </c>
      <c r="S5" s="13" t="s">
        <v>202</v>
      </c>
      <c r="T5" s="13" t="s">
        <v>204</v>
      </c>
      <c r="U5" s="13" t="s">
        <v>206</v>
      </c>
      <c r="V5" s="13" t="s">
        <v>208</v>
      </c>
      <c r="W5" s="13" t="s">
        <v>210</v>
      </c>
      <c r="X5" s="13" t="s">
        <v>212</v>
      </c>
      <c r="Y5" s="13" t="s">
        <v>214</v>
      </c>
      <c r="Z5" s="13" t="s">
        <v>216</v>
      </c>
      <c r="AA5" s="13" t="s">
        <v>218</v>
      </c>
      <c r="AB5" s="13" t="s">
        <v>220</v>
      </c>
      <c r="AC5" s="13" t="s">
        <v>222</v>
      </c>
      <c r="AD5" s="13" t="s">
        <v>224</v>
      </c>
      <c r="AE5" s="13" t="s">
        <v>226</v>
      </c>
      <c r="AF5" s="13" t="s">
        <v>228</v>
      </c>
      <c r="AG5" s="13" t="s">
        <v>230</v>
      </c>
      <c r="AH5" s="13" t="s">
        <v>232</v>
      </c>
      <c r="AI5" s="13" t="s">
        <v>234</v>
      </c>
      <c r="AJ5" s="13" t="s">
        <v>236</v>
      </c>
      <c r="AK5" s="13" t="s">
        <v>238</v>
      </c>
      <c r="AL5" s="13" t="s">
        <v>240</v>
      </c>
      <c r="AM5" s="13" t="s">
        <v>242</v>
      </c>
      <c r="AN5" s="13" t="s">
        <v>244</v>
      </c>
      <c r="AO5" s="13" t="s">
        <v>246</v>
      </c>
      <c r="AP5" s="13" t="s">
        <v>248</v>
      </c>
      <c r="AQ5" s="13" t="s">
        <v>250</v>
      </c>
      <c r="AR5" s="13" t="s">
        <v>252</v>
      </c>
      <c r="AS5" s="13" t="s">
        <v>254</v>
      </c>
      <c r="AT5" s="13" t="s">
        <v>256</v>
      </c>
      <c r="AU5" s="13" t="s">
        <v>258</v>
      </c>
      <c r="AV5" s="13" t="s">
        <v>260</v>
      </c>
      <c r="AW5" s="13" t="s">
        <v>262</v>
      </c>
      <c r="AX5" s="13" t="s">
        <v>264</v>
      </c>
      <c r="AY5" s="13" t="s">
        <v>266</v>
      </c>
      <c r="AZ5" s="13" t="s">
        <v>268</v>
      </c>
      <c r="BA5" s="13" t="s">
        <v>270</v>
      </c>
      <c r="BB5" s="13" t="s">
        <v>272</v>
      </c>
      <c r="BC5" s="13" t="s">
        <v>274</v>
      </c>
      <c r="BD5" s="13" t="s">
        <v>276</v>
      </c>
      <c r="BE5" s="13" t="s">
        <v>278</v>
      </c>
      <c r="BF5" s="13" t="s">
        <v>280</v>
      </c>
      <c r="BG5" s="13" t="s">
        <v>282</v>
      </c>
      <c r="BH5" s="13" t="s">
        <v>284</v>
      </c>
      <c r="BI5" s="13" t="s">
        <v>286</v>
      </c>
      <c r="BJ5" s="13" t="s">
        <v>288</v>
      </c>
      <c r="BK5" s="13" t="s">
        <v>290</v>
      </c>
      <c r="BL5" s="13" t="s">
        <v>292</v>
      </c>
      <c r="BM5" s="13" t="s">
        <v>294</v>
      </c>
      <c r="BN5" s="13" t="s">
        <v>296</v>
      </c>
      <c r="BO5" s="13" t="s">
        <v>298</v>
      </c>
      <c r="BP5" s="13" t="s">
        <v>300</v>
      </c>
      <c r="BQ5" s="13" t="s">
        <v>302</v>
      </c>
      <c r="BR5" s="13" t="s">
        <v>304</v>
      </c>
      <c r="BS5" s="13" t="s">
        <v>306</v>
      </c>
      <c r="BT5" s="13" t="s">
        <v>308</v>
      </c>
      <c r="BU5" s="13" t="s">
        <v>310</v>
      </c>
      <c r="BV5" s="13" t="s">
        <v>312</v>
      </c>
      <c r="BW5" s="13" t="s">
        <v>314</v>
      </c>
      <c r="BX5" s="13" t="s">
        <v>316</v>
      </c>
      <c r="BY5" s="13" t="s">
        <v>318</v>
      </c>
      <c r="BZ5" s="13" t="s">
        <v>320</v>
      </c>
      <c r="CA5" s="13" t="s">
        <v>322</v>
      </c>
      <c r="CB5" s="13" t="s">
        <v>324</v>
      </c>
      <c r="CC5" s="13" t="s">
        <v>326</v>
      </c>
      <c r="CD5" s="13" t="s">
        <v>328</v>
      </c>
      <c r="CE5" s="13" t="s">
        <v>330</v>
      </c>
      <c r="CF5" s="13" t="s">
        <v>332</v>
      </c>
      <c r="CG5" s="13" t="s">
        <v>334</v>
      </c>
      <c r="CH5" s="13" t="s">
        <v>336</v>
      </c>
      <c r="CI5" s="13" t="s">
        <v>338</v>
      </c>
      <c r="CJ5" s="13" t="s">
        <v>340</v>
      </c>
      <c r="CK5" s="13" t="s">
        <v>342</v>
      </c>
      <c r="CL5" s="13" t="s">
        <v>344</v>
      </c>
      <c r="CM5" s="13" t="s">
        <v>346</v>
      </c>
      <c r="CN5" s="13" t="s">
        <v>348</v>
      </c>
      <c r="CO5" s="13" t="s">
        <v>350</v>
      </c>
      <c r="CP5" s="13" t="s">
        <v>352</v>
      </c>
      <c r="CQ5" s="13" t="s">
        <v>354</v>
      </c>
      <c r="CR5" s="13" t="s">
        <v>356</v>
      </c>
      <c r="CS5" s="13" t="s">
        <v>358</v>
      </c>
      <c r="CT5" s="13" t="s">
        <v>360</v>
      </c>
      <c r="CU5" s="13" t="s">
        <v>362</v>
      </c>
      <c r="CV5" s="13" t="s">
        <v>364</v>
      </c>
      <c r="CW5" s="13" t="s">
        <v>366</v>
      </c>
      <c r="CX5" s="13" t="s">
        <v>368</v>
      </c>
      <c r="CY5" s="13" t="s">
        <v>370</v>
      </c>
      <c r="CZ5" s="13" t="s">
        <v>486</v>
      </c>
    </row>
    <row r="6" spans="1:108">
      <c r="A6" s="13" t="s">
        <v>1</v>
      </c>
      <c r="B6" s="41">
        <v>96</v>
      </c>
      <c r="C6" s="41">
        <v>110</v>
      </c>
      <c r="D6" s="41">
        <v>122</v>
      </c>
      <c r="E6" s="41">
        <v>133</v>
      </c>
      <c r="F6" s="41">
        <v>150</v>
      </c>
      <c r="G6" s="41">
        <v>126</v>
      </c>
      <c r="H6" s="41">
        <v>122</v>
      </c>
      <c r="I6" s="41">
        <v>146</v>
      </c>
      <c r="J6" s="41">
        <v>122</v>
      </c>
      <c r="K6" s="41">
        <v>119</v>
      </c>
      <c r="L6" s="41">
        <v>113</v>
      </c>
      <c r="M6" s="41">
        <v>129</v>
      </c>
      <c r="N6" s="41">
        <v>129</v>
      </c>
      <c r="O6" s="41">
        <v>109</v>
      </c>
      <c r="P6" s="41">
        <v>106</v>
      </c>
      <c r="Q6" s="41">
        <v>96</v>
      </c>
      <c r="R6" s="41">
        <v>115</v>
      </c>
      <c r="S6" s="41">
        <v>100</v>
      </c>
      <c r="T6" s="41">
        <v>106</v>
      </c>
      <c r="U6" s="41">
        <v>108</v>
      </c>
      <c r="V6" s="41">
        <v>91</v>
      </c>
      <c r="W6" s="41">
        <v>110</v>
      </c>
      <c r="X6" s="41">
        <v>88</v>
      </c>
      <c r="Y6" s="41">
        <v>101</v>
      </c>
      <c r="Z6" s="41">
        <v>116</v>
      </c>
      <c r="AA6" s="41">
        <v>138</v>
      </c>
      <c r="AB6" s="41">
        <v>126</v>
      </c>
      <c r="AC6" s="41">
        <v>158</v>
      </c>
      <c r="AD6" s="41">
        <v>136</v>
      </c>
      <c r="AE6" s="41">
        <v>134</v>
      </c>
      <c r="AF6" s="41">
        <v>172</v>
      </c>
      <c r="AG6" s="41">
        <v>188</v>
      </c>
      <c r="AH6" s="41">
        <v>183</v>
      </c>
      <c r="AI6" s="41">
        <v>220</v>
      </c>
      <c r="AJ6" s="41">
        <v>184</v>
      </c>
      <c r="AK6" s="41">
        <v>181</v>
      </c>
      <c r="AL6" s="41">
        <v>183</v>
      </c>
      <c r="AM6" s="41">
        <v>193</v>
      </c>
      <c r="AN6" s="41">
        <v>228</v>
      </c>
      <c r="AO6" s="41">
        <v>200</v>
      </c>
      <c r="AP6" s="41">
        <v>231</v>
      </c>
      <c r="AQ6" s="41">
        <v>202</v>
      </c>
      <c r="AR6" s="41">
        <v>186</v>
      </c>
      <c r="AS6" s="41">
        <v>224</v>
      </c>
      <c r="AT6" s="41">
        <v>170</v>
      </c>
      <c r="AU6" s="41">
        <v>188</v>
      </c>
      <c r="AV6" s="41">
        <v>176</v>
      </c>
      <c r="AW6" s="41">
        <v>135</v>
      </c>
      <c r="AX6" s="41">
        <v>119</v>
      </c>
      <c r="AY6" s="41">
        <v>131</v>
      </c>
      <c r="AZ6" s="41">
        <v>134</v>
      </c>
      <c r="BA6" s="41">
        <v>113</v>
      </c>
      <c r="BB6" s="41">
        <v>108</v>
      </c>
      <c r="BC6" s="41">
        <v>126</v>
      </c>
      <c r="BD6" s="41">
        <v>113</v>
      </c>
      <c r="BE6" s="41">
        <v>110</v>
      </c>
      <c r="BF6" s="41">
        <v>103</v>
      </c>
      <c r="BG6" s="41">
        <v>105</v>
      </c>
      <c r="BH6" s="41">
        <v>101</v>
      </c>
      <c r="BI6" s="41">
        <v>83</v>
      </c>
      <c r="BJ6" s="41">
        <v>98</v>
      </c>
      <c r="BK6" s="41">
        <v>91</v>
      </c>
      <c r="BL6" s="41">
        <v>78</v>
      </c>
      <c r="BM6" s="41">
        <v>85</v>
      </c>
      <c r="BN6" s="41">
        <v>88</v>
      </c>
      <c r="BO6" s="41">
        <v>62</v>
      </c>
      <c r="BP6" s="41">
        <v>51</v>
      </c>
      <c r="BQ6" s="41">
        <v>69</v>
      </c>
      <c r="BR6" s="41">
        <v>45</v>
      </c>
      <c r="BS6" s="41">
        <v>44</v>
      </c>
      <c r="BT6" s="41">
        <v>54</v>
      </c>
      <c r="BU6" s="41">
        <v>38</v>
      </c>
      <c r="BV6" s="41">
        <v>47</v>
      </c>
      <c r="BW6" s="41">
        <v>37</v>
      </c>
      <c r="BX6" s="41">
        <v>26</v>
      </c>
      <c r="BY6" s="41">
        <v>42</v>
      </c>
      <c r="BZ6" s="41">
        <v>23</v>
      </c>
      <c r="CA6" s="41">
        <v>16</v>
      </c>
      <c r="CB6" s="41">
        <v>18</v>
      </c>
      <c r="CC6" s="41">
        <v>24</v>
      </c>
      <c r="CD6" s="41">
        <v>23</v>
      </c>
      <c r="CE6" s="41">
        <v>13</v>
      </c>
      <c r="CF6" s="41">
        <v>11</v>
      </c>
      <c r="CG6" s="41">
        <v>9</v>
      </c>
      <c r="CH6" s="41">
        <v>13</v>
      </c>
      <c r="CI6" s="41">
        <v>11</v>
      </c>
      <c r="CJ6" s="41">
        <v>6</v>
      </c>
      <c r="CK6" s="41">
        <v>3</v>
      </c>
      <c r="CL6" s="41">
        <v>8</v>
      </c>
      <c r="CM6" s="41">
        <v>11</v>
      </c>
      <c r="CN6" s="41">
        <v>2</v>
      </c>
      <c r="CO6" s="41">
        <v>4</v>
      </c>
      <c r="CP6" s="41">
        <v>2</v>
      </c>
      <c r="CQ6" s="41">
        <v>3</v>
      </c>
      <c r="CR6" s="41">
        <v>7</v>
      </c>
      <c r="CS6" s="41">
        <v>3</v>
      </c>
      <c r="CT6" s="41">
        <v>1</v>
      </c>
      <c r="CU6" s="41">
        <v>0</v>
      </c>
      <c r="CV6" s="41">
        <v>1</v>
      </c>
      <c r="CW6" s="41">
        <v>0</v>
      </c>
      <c r="CX6" s="41">
        <v>0</v>
      </c>
      <c r="CY6" s="41">
        <v>0</v>
      </c>
      <c r="CZ6" s="42">
        <v>9512</v>
      </c>
      <c r="DB6" s="43"/>
      <c r="DD6" s="44"/>
    </row>
    <row r="7" spans="1:108">
      <c r="A7" s="13" t="s">
        <v>127</v>
      </c>
      <c r="B7" s="41">
        <v>219</v>
      </c>
      <c r="C7" s="41">
        <v>216</v>
      </c>
      <c r="D7" s="41">
        <v>226</v>
      </c>
      <c r="E7" s="41">
        <v>261</v>
      </c>
      <c r="F7" s="41">
        <v>301</v>
      </c>
      <c r="G7" s="41">
        <v>288</v>
      </c>
      <c r="H7" s="41">
        <v>273</v>
      </c>
      <c r="I7" s="41">
        <v>240</v>
      </c>
      <c r="J7" s="41">
        <v>255</v>
      </c>
      <c r="K7" s="41">
        <v>263</v>
      </c>
      <c r="L7" s="41">
        <v>266</v>
      </c>
      <c r="M7" s="41">
        <v>309</v>
      </c>
      <c r="N7" s="41">
        <v>297</v>
      </c>
      <c r="O7" s="41">
        <v>266</v>
      </c>
      <c r="P7" s="41">
        <v>312</v>
      </c>
      <c r="Q7" s="41">
        <v>287</v>
      </c>
      <c r="R7" s="41">
        <v>279</v>
      </c>
      <c r="S7" s="41">
        <v>293</v>
      </c>
      <c r="T7" s="41">
        <v>306</v>
      </c>
      <c r="U7" s="41">
        <v>282</v>
      </c>
      <c r="V7" s="41">
        <v>294</v>
      </c>
      <c r="W7" s="41">
        <v>339</v>
      </c>
      <c r="X7" s="41">
        <v>330</v>
      </c>
      <c r="Y7" s="41">
        <v>330</v>
      </c>
      <c r="Z7" s="41">
        <v>396</v>
      </c>
      <c r="AA7" s="41">
        <v>404</v>
      </c>
      <c r="AB7" s="41">
        <v>437</v>
      </c>
      <c r="AC7" s="41">
        <v>475</v>
      </c>
      <c r="AD7" s="41">
        <v>458</v>
      </c>
      <c r="AE7" s="41">
        <v>448</v>
      </c>
      <c r="AF7" s="41">
        <v>462</v>
      </c>
      <c r="AG7" s="41">
        <v>446</v>
      </c>
      <c r="AH7" s="41">
        <v>469</v>
      </c>
      <c r="AI7" s="41">
        <v>466</v>
      </c>
      <c r="AJ7" s="41">
        <v>464</v>
      </c>
      <c r="AK7" s="41">
        <v>476</v>
      </c>
      <c r="AL7" s="41">
        <v>455</v>
      </c>
      <c r="AM7" s="41">
        <v>447</v>
      </c>
      <c r="AN7" s="41">
        <v>480</v>
      </c>
      <c r="AO7" s="41">
        <v>500</v>
      </c>
      <c r="AP7" s="41">
        <v>515</v>
      </c>
      <c r="AQ7" s="41">
        <v>536</v>
      </c>
      <c r="AR7" s="41">
        <v>547</v>
      </c>
      <c r="AS7" s="41">
        <v>554</v>
      </c>
      <c r="AT7" s="41">
        <v>520</v>
      </c>
      <c r="AU7" s="41">
        <v>519</v>
      </c>
      <c r="AV7" s="41">
        <v>510</v>
      </c>
      <c r="AW7" s="41">
        <v>483</v>
      </c>
      <c r="AX7" s="41">
        <v>480</v>
      </c>
      <c r="AY7" s="41">
        <v>463</v>
      </c>
      <c r="AZ7" s="41">
        <v>416</v>
      </c>
      <c r="BA7" s="41">
        <v>431</v>
      </c>
      <c r="BB7" s="41">
        <v>443</v>
      </c>
      <c r="BC7" s="41">
        <v>420</v>
      </c>
      <c r="BD7" s="41">
        <v>396</v>
      </c>
      <c r="BE7" s="41">
        <v>357</v>
      </c>
      <c r="BF7" s="41">
        <v>399</v>
      </c>
      <c r="BG7" s="41">
        <v>334</v>
      </c>
      <c r="BH7" s="41">
        <v>334</v>
      </c>
      <c r="BI7" s="41">
        <v>332</v>
      </c>
      <c r="BJ7" s="41">
        <v>325</v>
      </c>
      <c r="BK7" s="41">
        <v>273</v>
      </c>
      <c r="BL7" s="41">
        <v>307</v>
      </c>
      <c r="BM7" s="41">
        <v>252</v>
      </c>
      <c r="BN7" s="41">
        <v>237</v>
      </c>
      <c r="BO7" s="41">
        <v>231</v>
      </c>
      <c r="BP7" s="41">
        <v>196</v>
      </c>
      <c r="BQ7" s="41">
        <v>179</v>
      </c>
      <c r="BR7" s="41">
        <v>165</v>
      </c>
      <c r="BS7" s="41">
        <v>187</v>
      </c>
      <c r="BT7" s="41">
        <v>148</v>
      </c>
      <c r="BU7" s="41">
        <v>137</v>
      </c>
      <c r="BV7" s="41">
        <v>158</v>
      </c>
      <c r="BW7" s="41">
        <v>158</v>
      </c>
      <c r="BX7" s="41">
        <v>109</v>
      </c>
      <c r="BY7" s="41">
        <v>101</v>
      </c>
      <c r="BZ7" s="41">
        <v>93</v>
      </c>
      <c r="CA7" s="41">
        <v>69</v>
      </c>
      <c r="CB7" s="41">
        <v>68</v>
      </c>
      <c r="CC7" s="41">
        <v>58</v>
      </c>
      <c r="CD7" s="41">
        <v>65</v>
      </c>
      <c r="CE7" s="41">
        <v>48</v>
      </c>
      <c r="CF7" s="41">
        <v>54</v>
      </c>
      <c r="CG7" s="41">
        <v>39</v>
      </c>
      <c r="CH7" s="41">
        <v>38</v>
      </c>
      <c r="CI7" s="41">
        <v>36</v>
      </c>
      <c r="CJ7" s="41">
        <v>28</v>
      </c>
      <c r="CK7" s="41">
        <v>23</v>
      </c>
      <c r="CL7" s="41">
        <v>21</v>
      </c>
      <c r="CM7" s="41">
        <v>24</v>
      </c>
      <c r="CN7" s="41">
        <v>12</v>
      </c>
      <c r="CO7" s="41">
        <v>10</v>
      </c>
      <c r="CP7" s="41">
        <v>8</v>
      </c>
      <c r="CQ7" s="41">
        <v>9</v>
      </c>
      <c r="CR7" s="41">
        <v>5</v>
      </c>
      <c r="CS7" s="41">
        <v>8</v>
      </c>
      <c r="CT7" s="41">
        <v>5</v>
      </c>
      <c r="CU7" s="41">
        <v>3</v>
      </c>
      <c r="CV7" s="41">
        <v>4</v>
      </c>
      <c r="CW7" s="41">
        <v>0</v>
      </c>
      <c r="CX7" s="41">
        <v>2</v>
      </c>
      <c r="CY7" s="41">
        <v>3</v>
      </c>
      <c r="CZ7" s="42">
        <v>26900</v>
      </c>
      <c r="DB7" s="43"/>
      <c r="DD7" s="44"/>
    </row>
    <row r="8" spans="1:108">
      <c r="A8" s="13" t="s">
        <v>125</v>
      </c>
      <c r="B8" s="41">
        <v>219</v>
      </c>
      <c r="C8" s="41">
        <v>191</v>
      </c>
      <c r="D8" s="41">
        <v>238</v>
      </c>
      <c r="E8" s="41">
        <v>250</v>
      </c>
      <c r="F8" s="41">
        <v>262</v>
      </c>
      <c r="G8" s="41">
        <v>224</v>
      </c>
      <c r="H8" s="41">
        <v>233</v>
      </c>
      <c r="I8" s="41">
        <v>246</v>
      </c>
      <c r="J8" s="41">
        <v>244</v>
      </c>
      <c r="K8" s="41">
        <v>275</v>
      </c>
      <c r="L8" s="41">
        <v>290</v>
      </c>
      <c r="M8" s="41">
        <v>272</v>
      </c>
      <c r="N8" s="41">
        <v>317</v>
      </c>
      <c r="O8" s="41">
        <v>321</v>
      </c>
      <c r="P8" s="41">
        <v>313</v>
      </c>
      <c r="Q8" s="41">
        <v>352</v>
      </c>
      <c r="R8" s="41">
        <v>327</v>
      </c>
      <c r="S8" s="41">
        <v>294</v>
      </c>
      <c r="T8" s="41">
        <v>360</v>
      </c>
      <c r="U8" s="41">
        <v>370</v>
      </c>
      <c r="V8" s="41">
        <v>326</v>
      </c>
      <c r="W8" s="41">
        <v>373</v>
      </c>
      <c r="X8" s="41">
        <v>344</v>
      </c>
      <c r="Y8" s="41">
        <v>399</v>
      </c>
      <c r="Z8" s="41">
        <v>416</v>
      </c>
      <c r="AA8" s="41">
        <v>417</v>
      </c>
      <c r="AB8" s="41">
        <v>450</v>
      </c>
      <c r="AC8" s="41">
        <v>487</v>
      </c>
      <c r="AD8" s="41">
        <v>501</v>
      </c>
      <c r="AE8" s="41">
        <v>488</v>
      </c>
      <c r="AF8" s="41">
        <v>467</v>
      </c>
      <c r="AG8" s="41">
        <v>487</v>
      </c>
      <c r="AH8" s="41">
        <v>488</v>
      </c>
      <c r="AI8" s="41">
        <v>445</v>
      </c>
      <c r="AJ8" s="41">
        <v>464</v>
      </c>
      <c r="AK8" s="41">
        <v>427</v>
      </c>
      <c r="AL8" s="41">
        <v>421</v>
      </c>
      <c r="AM8" s="41">
        <v>439</v>
      </c>
      <c r="AN8" s="41">
        <v>452</v>
      </c>
      <c r="AO8" s="41">
        <v>500</v>
      </c>
      <c r="AP8" s="41">
        <v>497</v>
      </c>
      <c r="AQ8" s="41">
        <v>528</v>
      </c>
      <c r="AR8" s="41">
        <v>532</v>
      </c>
      <c r="AS8" s="41">
        <v>543</v>
      </c>
      <c r="AT8" s="41">
        <v>518</v>
      </c>
      <c r="AU8" s="41">
        <v>504</v>
      </c>
      <c r="AV8" s="41">
        <v>546</v>
      </c>
      <c r="AW8" s="41">
        <v>554</v>
      </c>
      <c r="AX8" s="41">
        <v>525</v>
      </c>
      <c r="AY8" s="41">
        <v>483</v>
      </c>
      <c r="AZ8" s="41">
        <v>510</v>
      </c>
      <c r="BA8" s="41">
        <v>511</v>
      </c>
      <c r="BB8" s="41">
        <v>536</v>
      </c>
      <c r="BC8" s="41">
        <v>493</v>
      </c>
      <c r="BD8" s="41">
        <v>523</v>
      </c>
      <c r="BE8" s="41">
        <v>550</v>
      </c>
      <c r="BF8" s="41">
        <v>519</v>
      </c>
      <c r="BG8" s="41">
        <v>401</v>
      </c>
      <c r="BH8" s="41">
        <v>437</v>
      </c>
      <c r="BI8" s="41">
        <v>387</v>
      </c>
      <c r="BJ8" s="41">
        <v>420</v>
      </c>
      <c r="BK8" s="41">
        <v>402</v>
      </c>
      <c r="BL8" s="41">
        <v>350</v>
      </c>
      <c r="BM8" s="41">
        <v>315</v>
      </c>
      <c r="BN8" s="41">
        <v>324</v>
      </c>
      <c r="BO8" s="41">
        <v>270</v>
      </c>
      <c r="BP8" s="41">
        <v>256</v>
      </c>
      <c r="BQ8" s="41">
        <v>259</v>
      </c>
      <c r="BR8" s="41">
        <v>197</v>
      </c>
      <c r="BS8" s="41">
        <v>200</v>
      </c>
      <c r="BT8" s="41">
        <v>210</v>
      </c>
      <c r="BU8" s="41">
        <v>200</v>
      </c>
      <c r="BV8" s="41">
        <v>202</v>
      </c>
      <c r="BW8" s="41">
        <v>150</v>
      </c>
      <c r="BX8" s="41">
        <v>161</v>
      </c>
      <c r="BY8" s="41">
        <v>129</v>
      </c>
      <c r="BZ8" s="41">
        <v>101</v>
      </c>
      <c r="CA8" s="41">
        <v>104</v>
      </c>
      <c r="CB8" s="41">
        <v>85</v>
      </c>
      <c r="CC8" s="41">
        <v>77</v>
      </c>
      <c r="CD8" s="41">
        <v>85</v>
      </c>
      <c r="CE8" s="41">
        <v>58</v>
      </c>
      <c r="CF8" s="41">
        <v>63</v>
      </c>
      <c r="CG8" s="41">
        <v>47</v>
      </c>
      <c r="CH8" s="41">
        <v>57</v>
      </c>
      <c r="CI8" s="41">
        <v>45</v>
      </c>
      <c r="CJ8" s="41">
        <v>47</v>
      </c>
      <c r="CK8" s="41">
        <v>39</v>
      </c>
      <c r="CL8" s="41">
        <v>23</v>
      </c>
      <c r="CM8" s="41">
        <v>25</v>
      </c>
      <c r="CN8" s="41">
        <v>15</v>
      </c>
      <c r="CO8" s="41">
        <v>12</v>
      </c>
      <c r="CP8" s="41">
        <v>13</v>
      </c>
      <c r="CQ8" s="41">
        <v>17</v>
      </c>
      <c r="CR8" s="41">
        <v>6</v>
      </c>
      <c r="CS8" s="41">
        <v>5</v>
      </c>
      <c r="CT8" s="41">
        <v>4</v>
      </c>
      <c r="CU8" s="41">
        <v>4</v>
      </c>
      <c r="CV8" s="41">
        <v>1</v>
      </c>
      <c r="CW8" s="41">
        <v>1</v>
      </c>
      <c r="CX8" s="41">
        <v>1</v>
      </c>
      <c r="CY8" s="41">
        <v>4</v>
      </c>
      <c r="CZ8" s="42">
        <v>29470</v>
      </c>
      <c r="DB8" s="43"/>
      <c r="DD8" s="44"/>
    </row>
    <row r="9" spans="1:108">
      <c r="A9" s="13" t="s">
        <v>2</v>
      </c>
      <c r="B9" s="41">
        <v>90</v>
      </c>
      <c r="C9" s="41">
        <v>93</v>
      </c>
      <c r="D9" s="41">
        <v>135</v>
      </c>
      <c r="E9" s="41">
        <v>158</v>
      </c>
      <c r="F9" s="41">
        <v>161</v>
      </c>
      <c r="G9" s="41">
        <v>166</v>
      </c>
      <c r="H9" s="41">
        <v>154</v>
      </c>
      <c r="I9" s="41">
        <v>153</v>
      </c>
      <c r="J9" s="41">
        <v>182</v>
      </c>
      <c r="K9" s="41">
        <v>184</v>
      </c>
      <c r="L9" s="41">
        <v>187</v>
      </c>
      <c r="M9" s="41">
        <v>189</v>
      </c>
      <c r="N9" s="41">
        <v>169</v>
      </c>
      <c r="O9" s="41">
        <v>176</v>
      </c>
      <c r="P9" s="41">
        <v>160</v>
      </c>
      <c r="Q9" s="41">
        <v>201</v>
      </c>
      <c r="R9" s="41">
        <v>191</v>
      </c>
      <c r="S9" s="41">
        <v>185</v>
      </c>
      <c r="T9" s="41">
        <v>193</v>
      </c>
      <c r="U9" s="41">
        <v>161</v>
      </c>
      <c r="V9" s="41">
        <v>197</v>
      </c>
      <c r="W9" s="41">
        <v>215</v>
      </c>
      <c r="X9" s="41">
        <v>191</v>
      </c>
      <c r="Y9" s="41">
        <v>209</v>
      </c>
      <c r="Z9" s="41">
        <v>202</v>
      </c>
      <c r="AA9" s="41">
        <v>225</v>
      </c>
      <c r="AB9" s="41">
        <v>229</v>
      </c>
      <c r="AC9" s="41">
        <v>280</v>
      </c>
      <c r="AD9" s="41">
        <v>221</v>
      </c>
      <c r="AE9" s="41">
        <v>230</v>
      </c>
      <c r="AF9" s="41">
        <v>259</v>
      </c>
      <c r="AG9" s="41">
        <v>248</v>
      </c>
      <c r="AH9" s="41">
        <v>243</v>
      </c>
      <c r="AI9" s="41">
        <v>259</v>
      </c>
      <c r="AJ9" s="41">
        <v>214</v>
      </c>
      <c r="AK9" s="41">
        <v>222</v>
      </c>
      <c r="AL9" s="41">
        <v>224</v>
      </c>
      <c r="AM9" s="41">
        <v>239</v>
      </c>
      <c r="AN9" s="41">
        <v>245</v>
      </c>
      <c r="AO9" s="41">
        <v>247</v>
      </c>
      <c r="AP9" s="41">
        <v>269</v>
      </c>
      <c r="AQ9" s="41">
        <v>271</v>
      </c>
      <c r="AR9" s="41">
        <v>287</v>
      </c>
      <c r="AS9" s="41">
        <v>296</v>
      </c>
      <c r="AT9" s="41">
        <v>342</v>
      </c>
      <c r="AU9" s="41">
        <v>273</v>
      </c>
      <c r="AV9" s="41">
        <v>305</v>
      </c>
      <c r="AW9" s="41">
        <v>262</v>
      </c>
      <c r="AX9" s="41">
        <v>280</v>
      </c>
      <c r="AY9" s="41">
        <v>282</v>
      </c>
      <c r="AZ9" s="41">
        <v>238</v>
      </c>
      <c r="BA9" s="41">
        <v>255</v>
      </c>
      <c r="BB9" s="41">
        <v>262</v>
      </c>
      <c r="BC9" s="41">
        <v>268</v>
      </c>
      <c r="BD9" s="41">
        <v>249</v>
      </c>
      <c r="BE9" s="41">
        <v>226</v>
      </c>
      <c r="BF9" s="41">
        <v>243</v>
      </c>
      <c r="BG9" s="41">
        <v>196</v>
      </c>
      <c r="BH9" s="41">
        <v>191</v>
      </c>
      <c r="BI9" s="41">
        <v>163</v>
      </c>
      <c r="BJ9" s="41">
        <v>188</v>
      </c>
      <c r="BK9" s="41">
        <v>142</v>
      </c>
      <c r="BL9" s="41">
        <v>145</v>
      </c>
      <c r="BM9" s="41">
        <v>155</v>
      </c>
      <c r="BN9" s="41">
        <v>118</v>
      </c>
      <c r="BO9" s="41">
        <v>126</v>
      </c>
      <c r="BP9" s="41">
        <v>131</v>
      </c>
      <c r="BQ9" s="41">
        <v>88</v>
      </c>
      <c r="BR9" s="41">
        <v>75</v>
      </c>
      <c r="BS9" s="41">
        <v>98</v>
      </c>
      <c r="BT9" s="41">
        <v>85</v>
      </c>
      <c r="BU9" s="41">
        <v>77</v>
      </c>
      <c r="BV9" s="41">
        <v>80</v>
      </c>
      <c r="BW9" s="41">
        <v>59</v>
      </c>
      <c r="BX9" s="41">
        <v>64</v>
      </c>
      <c r="BY9" s="41">
        <v>49</v>
      </c>
      <c r="BZ9" s="41">
        <v>41</v>
      </c>
      <c r="CA9" s="41">
        <v>42</v>
      </c>
      <c r="CB9" s="41">
        <v>26</v>
      </c>
      <c r="CC9" s="41">
        <v>24</v>
      </c>
      <c r="CD9" s="41">
        <v>30</v>
      </c>
      <c r="CE9" s="41">
        <v>25</v>
      </c>
      <c r="CF9" s="41">
        <v>23</v>
      </c>
      <c r="CG9" s="41">
        <v>26</v>
      </c>
      <c r="CH9" s="41">
        <v>21</v>
      </c>
      <c r="CI9" s="41">
        <v>21</v>
      </c>
      <c r="CJ9" s="41">
        <v>22</v>
      </c>
      <c r="CK9" s="41">
        <v>18</v>
      </c>
      <c r="CL9" s="41">
        <v>14</v>
      </c>
      <c r="CM9" s="41">
        <v>8</v>
      </c>
      <c r="CN9" s="41">
        <v>7</v>
      </c>
      <c r="CO9" s="41">
        <v>9</v>
      </c>
      <c r="CP9" s="41">
        <v>10</v>
      </c>
      <c r="CQ9" s="41">
        <v>0</v>
      </c>
      <c r="CR9" s="41">
        <v>2</v>
      </c>
      <c r="CS9" s="41">
        <v>4</v>
      </c>
      <c r="CT9" s="41">
        <v>4</v>
      </c>
      <c r="CU9" s="41">
        <v>5</v>
      </c>
      <c r="CV9" s="41">
        <v>0</v>
      </c>
      <c r="CW9" s="41">
        <v>1</v>
      </c>
      <c r="CX9" s="41">
        <v>1</v>
      </c>
      <c r="CY9" s="41">
        <v>0</v>
      </c>
      <c r="CZ9" s="42">
        <v>15109</v>
      </c>
      <c r="DB9" s="43"/>
      <c r="DD9" s="44"/>
    </row>
    <row r="10" spans="1:108">
      <c r="A10" s="13" t="s">
        <v>126</v>
      </c>
      <c r="B10" s="41">
        <v>84</v>
      </c>
      <c r="C10" s="41">
        <v>67</v>
      </c>
      <c r="D10" s="41">
        <v>83</v>
      </c>
      <c r="E10" s="41">
        <v>112</v>
      </c>
      <c r="F10" s="41">
        <v>131</v>
      </c>
      <c r="G10" s="41">
        <v>135</v>
      </c>
      <c r="H10" s="41">
        <v>144</v>
      </c>
      <c r="I10" s="41">
        <v>145</v>
      </c>
      <c r="J10" s="41">
        <v>142</v>
      </c>
      <c r="K10" s="41">
        <v>143</v>
      </c>
      <c r="L10" s="41">
        <v>164</v>
      </c>
      <c r="M10" s="41">
        <v>150</v>
      </c>
      <c r="N10" s="41">
        <v>171</v>
      </c>
      <c r="O10" s="41">
        <v>147</v>
      </c>
      <c r="P10" s="41">
        <v>141</v>
      </c>
      <c r="Q10" s="41">
        <v>152</v>
      </c>
      <c r="R10" s="41">
        <v>156</v>
      </c>
      <c r="S10" s="41">
        <v>142</v>
      </c>
      <c r="T10" s="41">
        <v>152</v>
      </c>
      <c r="U10" s="41">
        <v>145</v>
      </c>
      <c r="V10" s="41">
        <v>127</v>
      </c>
      <c r="W10" s="41">
        <v>148</v>
      </c>
      <c r="X10" s="41">
        <v>122</v>
      </c>
      <c r="Y10" s="41">
        <v>130</v>
      </c>
      <c r="Z10" s="41">
        <v>118</v>
      </c>
      <c r="AA10" s="41">
        <v>181</v>
      </c>
      <c r="AB10" s="41">
        <v>158</v>
      </c>
      <c r="AC10" s="41">
        <v>169</v>
      </c>
      <c r="AD10" s="41">
        <v>164</v>
      </c>
      <c r="AE10" s="41">
        <v>168</v>
      </c>
      <c r="AF10" s="41">
        <v>134</v>
      </c>
      <c r="AG10" s="41">
        <v>164</v>
      </c>
      <c r="AH10" s="41">
        <v>158</v>
      </c>
      <c r="AI10" s="41">
        <v>156</v>
      </c>
      <c r="AJ10" s="41">
        <v>159</v>
      </c>
      <c r="AK10" s="41">
        <v>132</v>
      </c>
      <c r="AL10" s="41">
        <v>143</v>
      </c>
      <c r="AM10" s="41">
        <v>153</v>
      </c>
      <c r="AN10" s="41">
        <v>139</v>
      </c>
      <c r="AO10" s="41">
        <v>187</v>
      </c>
      <c r="AP10" s="41">
        <v>169</v>
      </c>
      <c r="AQ10" s="41">
        <v>160</v>
      </c>
      <c r="AR10" s="41">
        <v>187</v>
      </c>
      <c r="AS10" s="41">
        <v>180</v>
      </c>
      <c r="AT10" s="41">
        <v>186</v>
      </c>
      <c r="AU10" s="41">
        <v>199</v>
      </c>
      <c r="AV10" s="41">
        <v>202</v>
      </c>
      <c r="AW10" s="41">
        <v>182</v>
      </c>
      <c r="AX10" s="41">
        <v>165</v>
      </c>
      <c r="AY10" s="41">
        <v>167</v>
      </c>
      <c r="AZ10" s="41">
        <v>153</v>
      </c>
      <c r="BA10" s="41">
        <v>169</v>
      </c>
      <c r="BB10" s="41">
        <v>160</v>
      </c>
      <c r="BC10" s="41">
        <v>179</v>
      </c>
      <c r="BD10" s="41">
        <v>167</v>
      </c>
      <c r="BE10" s="41">
        <v>180</v>
      </c>
      <c r="BF10" s="41">
        <v>141</v>
      </c>
      <c r="BG10" s="41">
        <v>170</v>
      </c>
      <c r="BH10" s="41">
        <v>117</v>
      </c>
      <c r="BI10" s="41">
        <v>150</v>
      </c>
      <c r="BJ10" s="41">
        <v>112</v>
      </c>
      <c r="BK10" s="41">
        <v>110</v>
      </c>
      <c r="BL10" s="41">
        <v>97</v>
      </c>
      <c r="BM10" s="41">
        <v>112</v>
      </c>
      <c r="BN10" s="41">
        <v>81</v>
      </c>
      <c r="BO10" s="41">
        <v>81</v>
      </c>
      <c r="BP10" s="41">
        <v>74</v>
      </c>
      <c r="BQ10" s="41">
        <v>57</v>
      </c>
      <c r="BR10" s="41">
        <v>57</v>
      </c>
      <c r="BS10" s="41">
        <v>57</v>
      </c>
      <c r="BT10" s="41">
        <v>51</v>
      </c>
      <c r="BU10" s="41">
        <v>44</v>
      </c>
      <c r="BV10" s="41">
        <v>46</v>
      </c>
      <c r="BW10" s="41">
        <v>38</v>
      </c>
      <c r="BX10" s="41">
        <v>34</v>
      </c>
      <c r="BY10" s="41">
        <v>38</v>
      </c>
      <c r="BZ10" s="41">
        <v>26</v>
      </c>
      <c r="CA10" s="41">
        <v>27</v>
      </c>
      <c r="CB10" s="41">
        <v>23</v>
      </c>
      <c r="CC10" s="41">
        <v>29</v>
      </c>
      <c r="CD10" s="41">
        <v>24</v>
      </c>
      <c r="CE10" s="41">
        <v>12</v>
      </c>
      <c r="CF10" s="41">
        <v>16</v>
      </c>
      <c r="CG10" s="41">
        <v>14</v>
      </c>
      <c r="CH10" s="41">
        <v>16</v>
      </c>
      <c r="CI10" s="41">
        <v>11</v>
      </c>
      <c r="CJ10" s="41">
        <v>8</v>
      </c>
      <c r="CK10" s="41">
        <v>7</v>
      </c>
      <c r="CL10" s="41">
        <v>7</v>
      </c>
      <c r="CM10" s="41">
        <v>4</v>
      </c>
      <c r="CN10" s="41">
        <v>7</v>
      </c>
      <c r="CO10" s="41">
        <v>3</v>
      </c>
      <c r="CP10" s="41">
        <v>2</v>
      </c>
      <c r="CQ10" s="41">
        <v>0</v>
      </c>
      <c r="CR10" s="41">
        <v>1</v>
      </c>
      <c r="CS10" s="41">
        <v>2</v>
      </c>
      <c r="CT10" s="41">
        <v>5</v>
      </c>
      <c r="CU10" s="41">
        <v>0</v>
      </c>
      <c r="CV10" s="41">
        <v>2</v>
      </c>
      <c r="CW10" s="41">
        <v>0</v>
      </c>
      <c r="CX10" s="41">
        <v>0</v>
      </c>
      <c r="CY10" s="41">
        <v>1</v>
      </c>
      <c r="CZ10" s="42">
        <v>10435</v>
      </c>
      <c r="DB10" s="43"/>
      <c r="DD10" s="44"/>
    </row>
    <row r="11" spans="1:108">
      <c r="A11" s="13" t="s">
        <v>129</v>
      </c>
      <c r="B11" s="41">
        <v>22</v>
      </c>
      <c r="C11" s="41">
        <v>15</v>
      </c>
      <c r="D11" s="41">
        <v>26</v>
      </c>
      <c r="E11" s="41">
        <v>44</v>
      </c>
      <c r="F11" s="41">
        <v>45</v>
      </c>
      <c r="G11" s="41">
        <v>32</v>
      </c>
      <c r="H11" s="41">
        <v>35</v>
      </c>
      <c r="I11" s="41">
        <v>42</v>
      </c>
      <c r="J11" s="41">
        <v>42</v>
      </c>
      <c r="K11" s="41">
        <v>55</v>
      </c>
      <c r="L11" s="41">
        <v>56</v>
      </c>
      <c r="M11" s="41">
        <v>52</v>
      </c>
      <c r="N11" s="41">
        <v>50</v>
      </c>
      <c r="O11" s="41">
        <v>42</v>
      </c>
      <c r="P11" s="41">
        <v>47</v>
      </c>
      <c r="Q11" s="41">
        <v>43</v>
      </c>
      <c r="R11" s="41">
        <v>39</v>
      </c>
      <c r="S11" s="41">
        <v>50</v>
      </c>
      <c r="T11" s="41">
        <v>54</v>
      </c>
      <c r="U11" s="41">
        <v>46</v>
      </c>
      <c r="V11" s="41">
        <v>56</v>
      </c>
      <c r="W11" s="41">
        <v>43</v>
      </c>
      <c r="X11" s="41">
        <v>47</v>
      </c>
      <c r="Y11" s="41">
        <v>38</v>
      </c>
      <c r="Z11" s="41">
        <v>57</v>
      </c>
      <c r="AA11" s="41">
        <v>61</v>
      </c>
      <c r="AB11" s="41">
        <v>55</v>
      </c>
      <c r="AC11" s="41">
        <v>61</v>
      </c>
      <c r="AD11" s="41">
        <v>71</v>
      </c>
      <c r="AE11" s="41">
        <v>65</v>
      </c>
      <c r="AF11" s="41">
        <v>66</v>
      </c>
      <c r="AG11" s="41">
        <v>47</v>
      </c>
      <c r="AH11" s="41">
        <v>67</v>
      </c>
      <c r="AI11" s="41">
        <v>62</v>
      </c>
      <c r="AJ11" s="41">
        <v>89</v>
      </c>
      <c r="AK11" s="41">
        <v>63</v>
      </c>
      <c r="AL11" s="41">
        <v>65</v>
      </c>
      <c r="AM11" s="41">
        <v>54</v>
      </c>
      <c r="AN11" s="41">
        <v>80</v>
      </c>
      <c r="AO11" s="41">
        <v>72</v>
      </c>
      <c r="AP11" s="41">
        <v>66</v>
      </c>
      <c r="AQ11" s="41">
        <v>63</v>
      </c>
      <c r="AR11" s="41">
        <v>64</v>
      </c>
      <c r="AS11" s="41">
        <v>70</v>
      </c>
      <c r="AT11" s="41">
        <v>58</v>
      </c>
      <c r="AU11" s="41">
        <v>60</v>
      </c>
      <c r="AV11" s="41">
        <v>69</v>
      </c>
      <c r="AW11" s="41">
        <v>78</v>
      </c>
      <c r="AX11" s="41">
        <v>83</v>
      </c>
      <c r="AY11" s="41">
        <v>84</v>
      </c>
      <c r="AZ11" s="41">
        <v>64</v>
      </c>
      <c r="BA11" s="41">
        <v>90</v>
      </c>
      <c r="BB11" s="41">
        <v>59</v>
      </c>
      <c r="BC11" s="41">
        <v>76</v>
      </c>
      <c r="BD11" s="41">
        <v>84</v>
      </c>
      <c r="BE11" s="41">
        <v>67</v>
      </c>
      <c r="BF11" s="41">
        <v>62</v>
      </c>
      <c r="BG11" s="41">
        <v>78</v>
      </c>
      <c r="BH11" s="41">
        <v>52</v>
      </c>
      <c r="BI11" s="41">
        <v>63</v>
      </c>
      <c r="BJ11" s="41">
        <v>51</v>
      </c>
      <c r="BK11" s="41">
        <v>36</v>
      </c>
      <c r="BL11" s="41">
        <v>60</v>
      </c>
      <c r="BM11" s="41">
        <v>43</v>
      </c>
      <c r="BN11" s="41">
        <v>37</v>
      </c>
      <c r="BO11" s="41">
        <v>30</v>
      </c>
      <c r="BP11" s="41">
        <v>35</v>
      </c>
      <c r="BQ11" s="41">
        <v>31</v>
      </c>
      <c r="BR11" s="41">
        <v>23</v>
      </c>
      <c r="BS11" s="41">
        <v>22</v>
      </c>
      <c r="BT11" s="41">
        <v>20</v>
      </c>
      <c r="BU11" s="41">
        <v>19</v>
      </c>
      <c r="BV11" s="41">
        <v>24</v>
      </c>
      <c r="BW11" s="41">
        <v>13</v>
      </c>
      <c r="BX11" s="41">
        <v>12</v>
      </c>
      <c r="BY11" s="41">
        <v>15</v>
      </c>
      <c r="BZ11" s="41">
        <v>17</v>
      </c>
      <c r="CA11" s="41">
        <v>20</v>
      </c>
      <c r="CB11" s="41">
        <v>7</v>
      </c>
      <c r="CC11" s="41">
        <v>9</v>
      </c>
      <c r="CD11" s="41">
        <v>9</v>
      </c>
      <c r="CE11" s="41">
        <v>7</v>
      </c>
      <c r="CF11" s="41">
        <v>5</v>
      </c>
      <c r="CG11" s="41">
        <v>6</v>
      </c>
      <c r="CH11" s="41">
        <v>4</v>
      </c>
      <c r="CI11" s="41">
        <v>4</v>
      </c>
      <c r="CJ11" s="41">
        <v>4</v>
      </c>
      <c r="CK11" s="41">
        <v>5</v>
      </c>
      <c r="CL11" s="41">
        <v>0</v>
      </c>
      <c r="CM11" s="41">
        <v>3</v>
      </c>
      <c r="CN11" s="41">
        <v>1</v>
      </c>
      <c r="CO11" s="41">
        <v>3</v>
      </c>
      <c r="CP11" s="41">
        <v>1</v>
      </c>
      <c r="CQ11" s="41">
        <v>2</v>
      </c>
      <c r="CR11" s="41">
        <v>1</v>
      </c>
      <c r="CS11" s="41">
        <v>1</v>
      </c>
      <c r="CT11" s="41">
        <v>1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2">
        <v>4027</v>
      </c>
      <c r="DB11" s="43"/>
      <c r="DD11" s="44"/>
    </row>
    <row r="12" spans="1:108">
      <c r="A12" s="13" t="s">
        <v>10</v>
      </c>
      <c r="B12" s="41">
        <v>140</v>
      </c>
      <c r="C12" s="41">
        <v>150</v>
      </c>
      <c r="D12" s="41">
        <v>183</v>
      </c>
      <c r="E12" s="41">
        <v>265</v>
      </c>
      <c r="F12" s="41">
        <v>318</v>
      </c>
      <c r="G12" s="41">
        <v>330</v>
      </c>
      <c r="H12" s="41">
        <v>398</v>
      </c>
      <c r="I12" s="41">
        <v>414</v>
      </c>
      <c r="J12" s="41">
        <v>446</v>
      </c>
      <c r="K12" s="41">
        <v>488</v>
      </c>
      <c r="L12" s="41">
        <v>539</v>
      </c>
      <c r="M12" s="41">
        <v>556</v>
      </c>
      <c r="N12" s="41">
        <v>531</v>
      </c>
      <c r="O12" s="41">
        <v>537</v>
      </c>
      <c r="P12" s="41">
        <v>497</v>
      </c>
      <c r="Q12" s="41">
        <v>525</v>
      </c>
      <c r="R12" s="41">
        <v>516</v>
      </c>
      <c r="S12" s="41">
        <v>447</v>
      </c>
      <c r="T12" s="41">
        <v>422</v>
      </c>
      <c r="U12" s="41">
        <v>366</v>
      </c>
      <c r="V12" s="41">
        <v>406</v>
      </c>
      <c r="W12" s="41">
        <v>352</v>
      </c>
      <c r="X12" s="41">
        <v>371</v>
      </c>
      <c r="Y12" s="41">
        <v>339</v>
      </c>
      <c r="Z12" s="41">
        <v>291</v>
      </c>
      <c r="AA12" s="41">
        <v>330</v>
      </c>
      <c r="AB12" s="41">
        <v>352</v>
      </c>
      <c r="AC12" s="41">
        <v>393</v>
      </c>
      <c r="AD12" s="41">
        <v>408</v>
      </c>
      <c r="AE12" s="41">
        <v>410</v>
      </c>
      <c r="AF12" s="41">
        <v>348</v>
      </c>
      <c r="AG12" s="41">
        <v>373</v>
      </c>
      <c r="AH12" s="41">
        <v>401</v>
      </c>
      <c r="AI12" s="41">
        <v>363</v>
      </c>
      <c r="AJ12" s="41">
        <v>383</v>
      </c>
      <c r="AK12" s="41">
        <v>379</v>
      </c>
      <c r="AL12" s="41">
        <v>385</v>
      </c>
      <c r="AM12" s="41">
        <v>416</v>
      </c>
      <c r="AN12" s="41">
        <v>419</v>
      </c>
      <c r="AO12" s="41">
        <v>447</v>
      </c>
      <c r="AP12" s="41">
        <v>455</v>
      </c>
      <c r="AQ12" s="41">
        <v>520</v>
      </c>
      <c r="AR12" s="41">
        <v>501</v>
      </c>
      <c r="AS12" s="41">
        <v>536</v>
      </c>
      <c r="AT12" s="41">
        <v>504</v>
      </c>
      <c r="AU12" s="41">
        <v>466</v>
      </c>
      <c r="AV12" s="41">
        <v>473</v>
      </c>
      <c r="AW12" s="41">
        <v>441</v>
      </c>
      <c r="AX12" s="41">
        <v>379</v>
      </c>
      <c r="AY12" s="41">
        <v>365</v>
      </c>
      <c r="AZ12" s="41">
        <v>336</v>
      </c>
      <c r="BA12" s="41">
        <v>326</v>
      </c>
      <c r="BB12" s="41">
        <v>354</v>
      </c>
      <c r="BC12" s="41">
        <v>314</v>
      </c>
      <c r="BD12" s="41">
        <v>294</v>
      </c>
      <c r="BE12" s="41">
        <v>324</v>
      </c>
      <c r="BF12" s="41">
        <v>261</v>
      </c>
      <c r="BG12" s="41">
        <v>283</v>
      </c>
      <c r="BH12" s="41">
        <v>282</v>
      </c>
      <c r="BI12" s="41">
        <v>294</v>
      </c>
      <c r="BJ12" s="41">
        <v>249</v>
      </c>
      <c r="BK12" s="41">
        <v>220</v>
      </c>
      <c r="BL12" s="41">
        <v>256</v>
      </c>
      <c r="BM12" s="41">
        <v>241</v>
      </c>
      <c r="BN12" s="41">
        <v>256</v>
      </c>
      <c r="BO12" s="41">
        <v>217</v>
      </c>
      <c r="BP12" s="41">
        <v>238</v>
      </c>
      <c r="BQ12" s="41">
        <v>183</v>
      </c>
      <c r="BR12" s="41">
        <v>191</v>
      </c>
      <c r="BS12" s="41">
        <v>198</v>
      </c>
      <c r="BT12" s="41">
        <v>188</v>
      </c>
      <c r="BU12" s="41">
        <v>185</v>
      </c>
      <c r="BV12" s="41">
        <v>145</v>
      </c>
      <c r="BW12" s="41">
        <v>141</v>
      </c>
      <c r="BX12" s="41">
        <v>128</v>
      </c>
      <c r="BY12" s="41">
        <v>128</v>
      </c>
      <c r="BZ12" s="41">
        <v>126</v>
      </c>
      <c r="CA12" s="41">
        <v>112</v>
      </c>
      <c r="CB12" s="41">
        <v>95</v>
      </c>
      <c r="CC12" s="41">
        <v>88</v>
      </c>
      <c r="CD12" s="41">
        <v>86</v>
      </c>
      <c r="CE12" s="41">
        <v>65</v>
      </c>
      <c r="CF12" s="41">
        <v>67</v>
      </c>
      <c r="CG12" s="41">
        <v>54</v>
      </c>
      <c r="CH12" s="41">
        <v>75</v>
      </c>
      <c r="CI12" s="41">
        <v>62</v>
      </c>
      <c r="CJ12" s="41">
        <v>59</v>
      </c>
      <c r="CK12" s="41">
        <v>31</v>
      </c>
      <c r="CL12" s="41">
        <v>45</v>
      </c>
      <c r="CM12" s="41">
        <v>24</v>
      </c>
      <c r="CN12" s="41">
        <v>22</v>
      </c>
      <c r="CO12" s="41">
        <v>20</v>
      </c>
      <c r="CP12" s="41">
        <v>30</v>
      </c>
      <c r="CQ12" s="41">
        <v>16</v>
      </c>
      <c r="CR12" s="41">
        <v>12</v>
      </c>
      <c r="CS12" s="41">
        <v>19</v>
      </c>
      <c r="CT12" s="41">
        <v>14</v>
      </c>
      <c r="CU12" s="41">
        <v>7</v>
      </c>
      <c r="CV12" s="41">
        <v>8</v>
      </c>
      <c r="CW12" s="41">
        <v>3</v>
      </c>
      <c r="CX12" s="41">
        <v>7</v>
      </c>
      <c r="CY12" s="41">
        <v>11</v>
      </c>
      <c r="CZ12" s="42">
        <v>27664</v>
      </c>
      <c r="DB12" s="43"/>
      <c r="DD12" s="44"/>
    </row>
    <row r="13" spans="1:108">
      <c r="A13" s="13" t="s">
        <v>11</v>
      </c>
      <c r="B13" s="41">
        <v>41</v>
      </c>
      <c r="C13" s="41">
        <v>39</v>
      </c>
      <c r="D13" s="41">
        <v>56</v>
      </c>
      <c r="E13" s="41">
        <v>91</v>
      </c>
      <c r="F13" s="41">
        <v>118</v>
      </c>
      <c r="G13" s="41">
        <v>147</v>
      </c>
      <c r="H13" s="41">
        <v>149</v>
      </c>
      <c r="I13" s="41">
        <v>167</v>
      </c>
      <c r="J13" s="41">
        <v>174</v>
      </c>
      <c r="K13" s="41">
        <v>165</v>
      </c>
      <c r="L13" s="41">
        <v>196</v>
      </c>
      <c r="M13" s="41">
        <v>204</v>
      </c>
      <c r="N13" s="41">
        <v>226</v>
      </c>
      <c r="O13" s="41">
        <v>231</v>
      </c>
      <c r="P13" s="41">
        <v>221</v>
      </c>
      <c r="Q13" s="41">
        <v>191</v>
      </c>
      <c r="R13" s="41">
        <v>186</v>
      </c>
      <c r="S13" s="41">
        <v>170</v>
      </c>
      <c r="T13" s="41">
        <v>177</v>
      </c>
      <c r="U13" s="41">
        <v>172</v>
      </c>
      <c r="V13" s="41">
        <v>137</v>
      </c>
      <c r="W13" s="41">
        <v>123</v>
      </c>
      <c r="X13" s="41">
        <v>121</v>
      </c>
      <c r="Y13" s="41">
        <v>127</v>
      </c>
      <c r="Z13" s="41">
        <v>133</v>
      </c>
      <c r="AA13" s="41">
        <v>118</v>
      </c>
      <c r="AB13" s="41">
        <v>137</v>
      </c>
      <c r="AC13" s="41">
        <v>156</v>
      </c>
      <c r="AD13" s="41">
        <v>139</v>
      </c>
      <c r="AE13" s="41">
        <v>155</v>
      </c>
      <c r="AF13" s="41">
        <v>163</v>
      </c>
      <c r="AG13" s="41">
        <v>158</v>
      </c>
      <c r="AH13" s="41">
        <v>137</v>
      </c>
      <c r="AI13" s="41">
        <v>165</v>
      </c>
      <c r="AJ13" s="41">
        <v>144</v>
      </c>
      <c r="AK13" s="41">
        <v>155</v>
      </c>
      <c r="AL13" s="41">
        <v>166</v>
      </c>
      <c r="AM13" s="41">
        <v>193</v>
      </c>
      <c r="AN13" s="41">
        <v>163</v>
      </c>
      <c r="AO13" s="41">
        <v>187</v>
      </c>
      <c r="AP13" s="41">
        <v>189</v>
      </c>
      <c r="AQ13" s="41">
        <v>201</v>
      </c>
      <c r="AR13" s="41">
        <v>210</v>
      </c>
      <c r="AS13" s="41">
        <v>201</v>
      </c>
      <c r="AT13" s="41">
        <v>211</v>
      </c>
      <c r="AU13" s="41">
        <v>198</v>
      </c>
      <c r="AV13" s="41">
        <v>207</v>
      </c>
      <c r="AW13" s="41">
        <v>179</v>
      </c>
      <c r="AX13" s="41">
        <v>167</v>
      </c>
      <c r="AY13" s="41">
        <v>154</v>
      </c>
      <c r="AZ13" s="41">
        <v>125</v>
      </c>
      <c r="BA13" s="41">
        <v>157</v>
      </c>
      <c r="BB13" s="41">
        <v>163</v>
      </c>
      <c r="BC13" s="41">
        <v>135</v>
      </c>
      <c r="BD13" s="41">
        <v>151</v>
      </c>
      <c r="BE13" s="41">
        <v>144</v>
      </c>
      <c r="BF13" s="41">
        <v>137</v>
      </c>
      <c r="BG13" s="41">
        <v>138</v>
      </c>
      <c r="BH13" s="41">
        <v>124</v>
      </c>
      <c r="BI13" s="41">
        <v>123</v>
      </c>
      <c r="BJ13" s="41">
        <v>119</v>
      </c>
      <c r="BK13" s="41">
        <v>106</v>
      </c>
      <c r="BL13" s="41">
        <v>124</v>
      </c>
      <c r="BM13" s="41">
        <v>134</v>
      </c>
      <c r="BN13" s="41">
        <v>103</v>
      </c>
      <c r="BO13" s="41">
        <v>112</v>
      </c>
      <c r="BP13" s="41">
        <v>103</v>
      </c>
      <c r="BQ13" s="41">
        <v>101</v>
      </c>
      <c r="BR13" s="41">
        <v>93</v>
      </c>
      <c r="BS13" s="41">
        <v>110</v>
      </c>
      <c r="BT13" s="41">
        <v>99</v>
      </c>
      <c r="BU13" s="41">
        <v>104</v>
      </c>
      <c r="BV13" s="41">
        <v>87</v>
      </c>
      <c r="BW13" s="41">
        <v>91</v>
      </c>
      <c r="BX13" s="41">
        <v>75</v>
      </c>
      <c r="BY13" s="41">
        <v>86</v>
      </c>
      <c r="BZ13" s="41">
        <v>50</v>
      </c>
      <c r="CA13" s="41">
        <v>59</v>
      </c>
      <c r="CB13" s="41">
        <v>52</v>
      </c>
      <c r="CC13" s="41">
        <v>54</v>
      </c>
      <c r="CD13" s="41">
        <v>36</v>
      </c>
      <c r="CE13" s="41">
        <v>47</v>
      </c>
      <c r="CF13" s="41">
        <v>42</v>
      </c>
      <c r="CG13" s="41">
        <v>38</v>
      </c>
      <c r="CH13" s="41">
        <v>44</v>
      </c>
      <c r="CI13" s="41">
        <v>36</v>
      </c>
      <c r="CJ13" s="41">
        <v>31</v>
      </c>
      <c r="CK13" s="41">
        <v>32</v>
      </c>
      <c r="CL13" s="41">
        <v>21</v>
      </c>
      <c r="CM13" s="41">
        <v>24</v>
      </c>
      <c r="CN13" s="41">
        <v>24</v>
      </c>
      <c r="CO13" s="41">
        <v>18</v>
      </c>
      <c r="CP13" s="41">
        <v>15</v>
      </c>
      <c r="CQ13" s="41">
        <v>17</v>
      </c>
      <c r="CR13" s="41">
        <v>9</v>
      </c>
      <c r="CS13" s="41">
        <v>10</v>
      </c>
      <c r="CT13" s="41">
        <v>1</v>
      </c>
      <c r="CU13" s="41">
        <v>4</v>
      </c>
      <c r="CV13" s="41">
        <v>2</v>
      </c>
      <c r="CW13" s="41">
        <v>3</v>
      </c>
      <c r="CX13" s="41">
        <v>1</v>
      </c>
      <c r="CY13" s="41">
        <v>9</v>
      </c>
      <c r="CZ13" s="42">
        <v>11738</v>
      </c>
      <c r="DB13" s="43"/>
      <c r="DD13" s="44"/>
    </row>
    <row r="14" spans="1:108">
      <c r="A14" s="38" t="s">
        <v>122</v>
      </c>
      <c r="B14" s="40">
        <v>911</v>
      </c>
      <c r="C14" s="40">
        <v>881</v>
      </c>
      <c r="D14" s="40">
        <v>1069</v>
      </c>
      <c r="E14" s="40">
        <v>1314</v>
      </c>
      <c r="F14" s="40">
        <v>1486</v>
      </c>
      <c r="G14" s="40">
        <v>1448</v>
      </c>
      <c r="H14" s="40">
        <v>1508</v>
      </c>
      <c r="I14" s="40">
        <v>1553</v>
      </c>
      <c r="J14" s="40">
        <v>1607</v>
      </c>
      <c r="K14" s="40">
        <v>1692</v>
      </c>
      <c r="L14" s="40">
        <v>1811</v>
      </c>
      <c r="M14" s="40">
        <v>1861</v>
      </c>
      <c r="N14" s="40">
        <v>1890</v>
      </c>
      <c r="O14" s="40">
        <v>1829</v>
      </c>
      <c r="P14" s="40">
        <v>1797</v>
      </c>
      <c r="Q14" s="40">
        <v>1847</v>
      </c>
      <c r="R14" s="40">
        <v>1809</v>
      </c>
      <c r="S14" s="40">
        <v>1681</v>
      </c>
      <c r="T14" s="40">
        <v>1770</v>
      </c>
      <c r="U14" s="40">
        <v>1650</v>
      </c>
      <c r="V14" s="40">
        <v>1634</v>
      </c>
      <c r="W14" s="40">
        <v>1703</v>
      </c>
      <c r="X14" s="40">
        <v>1614</v>
      </c>
      <c r="Y14" s="40">
        <v>1673</v>
      </c>
      <c r="Z14" s="40">
        <v>1729</v>
      </c>
      <c r="AA14" s="40">
        <v>1874</v>
      </c>
      <c r="AB14" s="40">
        <v>1944</v>
      </c>
      <c r="AC14" s="40">
        <v>2179</v>
      </c>
      <c r="AD14" s="40">
        <v>2098</v>
      </c>
      <c r="AE14" s="40">
        <v>2098</v>
      </c>
      <c r="AF14" s="40">
        <v>2071</v>
      </c>
      <c r="AG14" s="40">
        <v>2111</v>
      </c>
      <c r="AH14" s="40">
        <v>2146</v>
      </c>
      <c r="AI14" s="40">
        <v>2136</v>
      </c>
      <c r="AJ14" s="40">
        <v>2101</v>
      </c>
      <c r="AK14" s="40">
        <v>2035</v>
      </c>
      <c r="AL14" s="40">
        <v>2042</v>
      </c>
      <c r="AM14" s="40">
        <v>2134</v>
      </c>
      <c r="AN14" s="40">
        <v>2206</v>
      </c>
      <c r="AO14" s="40">
        <v>2340</v>
      </c>
      <c r="AP14" s="40">
        <v>2391</v>
      </c>
      <c r="AQ14" s="40">
        <v>2481</v>
      </c>
      <c r="AR14" s="40">
        <v>2514</v>
      </c>
      <c r="AS14" s="40">
        <v>2604</v>
      </c>
      <c r="AT14" s="40">
        <v>2509</v>
      </c>
      <c r="AU14" s="40">
        <v>2407</v>
      </c>
      <c r="AV14" s="40">
        <v>2488</v>
      </c>
      <c r="AW14" s="40">
        <v>2314</v>
      </c>
      <c r="AX14" s="40">
        <v>2198</v>
      </c>
      <c r="AY14" s="40">
        <v>2129</v>
      </c>
      <c r="AZ14" s="40">
        <v>1976</v>
      </c>
      <c r="BA14" s="40">
        <v>2052</v>
      </c>
      <c r="BB14" s="40">
        <v>2085</v>
      </c>
      <c r="BC14" s="40">
        <v>2011</v>
      </c>
      <c r="BD14" s="40">
        <v>1977</v>
      </c>
      <c r="BE14" s="40">
        <v>1958</v>
      </c>
      <c r="BF14" s="40">
        <v>1865</v>
      </c>
      <c r="BG14" s="40">
        <v>1705</v>
      </c>
      <c r="BH14" s="40">
        <v>1638</v>
      </c>
      <c r="BI14" s="40">
        <v>1595</v>
      </c>
      <c r="BJ14" s="40">
        <v>1562</v>
      </c>
      <c r="BK14" s="40">
        <v>1380</v>
      </c>
      <c r="BL14" s="40">
        <v>1417</v>
      </c>
      <c r="BM14" s="40">
        <v>1337</v>
      </c>
      <c r="BN14" s="40">
        <v>1244</v>
      </c>
      <c r="BO14" s="40">
        <v>1129</v>
      </c>
      <c r="BP14" s="40">
        <v>1084</v>
      </c>
      <c r="BQ14" s="40">
        <v>967</v>
      </c>
      <c r="BR14" s="40">
        <v>846</v>
      </c>
      <c r="BS14" s="40">
        <v>916</v>
      </c>
      <c r="BT14" s="40">
        <v>855</v>
      </c>
      <c r="BU14" s="40">
        <v>804</v>
      </c>
      <c r="BV14" s="40">
        <v>789</v>
      </c>
      <c r="BW14" s="40">
        <v>687</v>
      </c>
      <c r="BX14" s="40">
        <v>609</v>
      </c>
      <c r="BY14" s="40">
        <v>588</v>
      </c>
      <c r="BZ14" s="40">
        <v>477</v>
      </c>
      <c r="CA14" s="40">
        <v>449</v>
      </c>
      <c r="CB14" s="40">
        <v>374</v>
      </c>
      <c r="CC14" s="40">
        <v>363</v>
      </c>
      <c r="CD14" s="40">
        <v>358</v>
      </c>
      <c r="CE14" s="40">
        <v>275</v>
      </c>
      <c r="CF14" s="40">
        <v>281</v>
      </c>
      <c r="CG14" s="40">
        <v>233</v>
      </c>
      <c r="CH14" s="40">
        <v>268</v>
      </c>
      <c r="CI14" s="40">
        <v>226</v>
      </c>
      <c r="CJ14" s="40">
        <v>205</v>
      </c>
      <c r="CK14" s="40">
        <v>158</v>
      </c>
      <c r="CL14" s="40">
        <v>139</v>
      </c>
      <c r="CM14" s="40">
        <v>123</v>
      </c>
      <c r="CN14" s="40">
        <v>90</v>
      </c>
      <c r="CO14" s="40">
        <v>79</v>
      </c>
      <c r="CP14" s="40">
        <v>81</v>
      </c>
      <c r="CQ14" s="40">
        <v>64</v>
      </c>
      <c r="CR14" s="40">
        <v>43</v>
      </c>
      <c r="CS14" s="40">
        <v>52</v>
      </c>
      <c r="CT14" s="40">
        <v>35</v>
      </c>
      <c r="CU14" s="40">
        <v>23</v>
      </c>
      <c r="CV14" s="40">
        <v>18</v>
      </c>
      <c r="CW14" s="40">
        <v>8</v>
      </c>
      <c r="CX14" s="40">
        <v>12</v>
      </c>
      <c r="CY14" s="40">
        <v>28</v>
      </c>
      <c r="CZ14" s="39">
        <v>134855</v>
      </c>
      <c r="DB14" s="43"/>
      <c r="DD14" s="44"/>
    </row>
    <row r="15" spans="1:108">
      <c r="A15" s="13" t="s">
        <v>128</v>
      </c>
      <c r="B15" s="41">
        <v>130</v>
      </c>
      <c r="C15" s="41">
        <v>98</v>
      </c>
      <c r="D15" s="41">
        <v>156</v>
      </c>
      <c r="E15" s="41">
        <v>215</v>
      </c>
      <c r="F15" s="41">
        <v>206</v>
      </c>
      <c r="G15" s="41">
        <v>214</v>
      </c>
      <c r="H15" s="41">
        <v>222</v>
      </c>
      <c r="I15" s="41">
        <v>208</v>
      </c>
      <c r="J15" s="41">
        <v>223</v>
      </c>
      <c r="K15" s="41">
        <v>231</v>
      </c>
      <c r="L15" s="41">
        <v>188</v>
      </c>
      <c r="M15" s="41">
        <v>233</v>
      </c>
      <c r="N15" s="41">
        <v>216</v>
      </c>
      <c r="O15" s="41">
        <v>204</v>
      </c>
      <c r="P15" s="41">
        <v>187</v>
      </c>
      <c r="Q15" s="41">
        <v>191</v>
      </c>
      <c r="R15" s="41">
        <v>183</v>
      </c>
      <c r="S15" s="41">
        <v>208</v>
      </c>
      <c r="T15" s="41">
        <v>210</v>
      </c>
      <c r="U15" s="41">
        <v>185</v>
      </c>
      <c r="V15" s="41">
        <v>233</v>
      </c>
      <c r="W15" s="41">
        <v>212</v>
      </c>
      <c r="X15" s="41">
        <v>211</v>
      </c>
      <c r="Y15" s="41">
        <v>219</v>
      </c>
      <c r="Z15" s="41">
        <v>249</v>
      </c>
      <c r="AA15" s="41">
        <v>246</v>
      </c>
      <c r="AB15" s="41">
        <v>264</v>
      </c>
      <c r="AC15" s="41">
        <v>287</v>
      </c>
      <c r="AD15" s="41">
        <v>299</v>
      </c>
      <c r="AE15" s="41">
        <v>321</v>
      </c>
      <c r="AF15" s="41">
        <v>361</v>
      </c>
      <c r="AG15" s="41">
        <v>325</v>
      </c>
      <c r="AH15" s="41">
        <v>357</v>
      </c>
      <c r="AI15" s="41">
        <v>344</v>
      </c>
      <c r="AJ15" s="41">
        <v>333</v>
      </c>
      <c r="AK15" s="41">
        <v>347</v>
      </c>
      <c r="AL15" s="41">
        <v>302</v>
      </c>
      <c r="AM15" s="41">
        <v>338</v>
      </c>
      <c r="AN15" s="41">
        <v>377</v>
      </c>
      <c r="AO15" s="41">
        <v>349</v>
      </c>
      <c r="AP15" s="41">
        <v>361</v>
      </c>
      <c r="AQ15" s="41">
        <v>366</v>
      </c>
      <c r="AR15" s="41">
        <v>342</v>
      </c>
      <c r="AS15" s="41">
        <v>371</v>
      </c>
      <c r="AT15" s="41">
        <v>356</v>
      </c>
      <c r="AU15" s="41">
        <v>340</v>
      </c>
      <c r="AV15" s="41">
        <v>347</v>
      </c>
      <c r="AW15" s="41">
        <v>307</v>
      </c>
      <c r="AX15" s="41">
        <v>292</v>
      </c>
      <c r="AY15" s="41">
        <v>279</v>
      </c>
      <c r="AZ15" s="41">
        <v>258</v>
      </c>
      <c r="BA15" s="41">
        <v>273</v>
      </c>
      <c r="BB15" s="41">
        <v>224</v>
      </c>
      <c r="BC15" s="41">
        <v>226</v>
      </c>
      <c r="BD15" s="41">
        <v>236</v>
      </c>
      <c r="BE15" s="41">
        <v>228</v>
      </c>
      <c r="BF15" s="41">
        <v>214</v>
      </c>
      <c r="BG15" s="41">
        <v>208</v>
      </c>
      <c r="BH15" s="41">
        <v>184</v>
      </c>
      <c r="BI15" s="41">
        <v>176</v>
      </c>
      <c r="BJ15" s="41">
        <v>164</v>
      </c>
      <c r="BK15" s="41">
        <v>145</v>
      </c>
      <c r="BL15" s="41">
        <v>147</v>
      </c>
      <c r="BM15" s="41">
        <v>100</v>
      </c>
      <c r="BN15" s="41">
        <v>126</v>
      </c>
      <c r="BO15" s="41">
        <v>112</v>
      </c>
      <c r="BP15" s="41">
        <v>102</v>
      </c>
      <c r="BQ15" s="41">
        <v>110</v>
      </c>
      <c r="BR15" s="41">
        <v>82</v>
      </c>
      <c r="BS15" s="41">
        <v>86</v>
      </c>
      <c r="BT15" s="41">
        <v>72</v>
      </c>
      <c r="BU15" s="41">
        <v>83</v>
      </c>
      <c r="BV15" s="41">
        <v>60</v>
      </c>
      <c r="BW15" s="41">
        <v>68</v>
      </c>
      <c r="BX15" s="41">
        <v>60</v>
      </c>
      <c r="BY15" s="41">
        <v>45</v>
      </c>
      <c r="BZ15" s="41">
        <v>29</v>
      </c>
      <c r="CA15" s="41">
        <v>41</v>
      </c>
      <c r="CB15" s="41">
        <v>32</v>
      </c>
      <c r="CC15" s="41">
        <v>30</v>
      </c>
      <c r="CD15" s="41">
        <v>28</v>
      </c>
      <c r="CE15" s="41">
        <v>26</v>
      </c>
      <c r="CF15" s="41">
        <v>22</v>
      </c>
      <c r="CG15" s="41">
        <v>17</v>
      </c>
      <c r="CH15" s="41">
        <v>25</v>
      </c>
      <c r="CI15" s="41">
        <v>11</v>
      </c>
      <c r="CJ15" s="41">
        <v>23</v>
      </c>
      <c r="CK15" s="41">
        <v>16</v>
      </c>
      <c r="CL15" s="41">
        <v>11</v>
      </c>
      <c r="CM15" s="41">
        <v>16</v>
      </c>
      <c r="CN15" s="41">
        <v>5</v>
      </c>
      <c r="CO15" s="41">
        <v>6</v>
      </c>
      <c r="CP15" s="41">
        <v>9</v>
      </c>
      <c r="CQ15" s="41">
        <v>2</v>
      </c>
      <c r="CR15" s="41">
        <v>6</v>
      </c>
      <c r="CS15" s="41">
        <v>2</v>
      </c>
      <c r="CT15" s="41">
        <v>3</v>
      </c>
      <c r="CU15" s="41">
        <v>2</v>
      </c>
      <c r="CV15" s="41">
        <v>0</v>
      </c>
      <c r="CW15" s="41">
        <v>1</v>
      </c>
      <c r="CX15" s="41">
        <v>0</v>
      </c>
      <c r="CY15" s="41">
        <v>1</v>
      </c>
      <c r="CZ15" s="42">
        <v>17396</v>
      </c>
      <c r="DB15" s="43"/>
      <c r="DD15" s="44"/>
    </row>
    <row r="16" spans="1:108">
      <c r="A16" s="13" t="s">
        <v>130</v>
      </c>
      <c r="B16" s="41">
        <v>79</v>
      </c>
      <c r="C16" s="41">
        <v>57</v>
      </c>
      <c r="D16" s="41">
        <v>83</v>
      </c>
      <c r="E16" s="41">
        <v>127</v>
      </c>
      <c r="F16" s="41">
        <v>136</v>
      </c>
      <c r="G16" s="41">
        <v>117</v>
      </c>
      <c r="H16" s="41">
        <v>127</v>
      </c>
      <c r="I16" s="41">
        <v>136</v>
      </c>
      <c r="J16" s="41">
        <v>148</v>
      </c>
      <c r="K16" s="41">
        <v>119</v>
      </c>
      <c r="L16" s="41">
        <v>126</v>
      </c>
      <c r="M16" s="41">
        <v>131</v>
      </c>
      <c r="N16" s="41">
        <v>131</v>
      </c>
      <c r="O16" s="41">
        <v>137</v>
      </c>
      <c r="P16" s="41">
        <v>142</v>
      </c>
      <c r="Q16" s="41">
        <v>131</v>
      </c>
      <c r="R16" s="41">
        <v>128</v>
      </c>
      <c r="S16" s="41">
        <v>94</v>
      </c>
      <c r="T16" s="41">
        <v>112</v>
      </c>
      <c r="U16" s="41">
        <v>126</v>
      </c>
      <c r="V16" s="41">
        <v>115</v>
      </c>
      <c r="W16" s="41">
        <v>143</v>
      </c>
      <c r="X16" s="41">
        <v>96</v>
      </c>
      <c r="Y16" s="41">
        <v>135</v>
      </c>
      <c r="Z16" s="41">
        <v>151</v>
      </c>
      <c r="AA16" s="41">
        <v>152</v>
      </c>
      <c r="AB16" s="41">
        <v>127</v>
      </c>
      <c r="AC16" s="41">
        <v>176</v>
      </c>
      <c r="AD16" s="41">
        <v>146</v>
      </c>
      <c r="AE16" s="41">
        <v>158</v>
      </c>
      <c r="AF16" s="41">
        <v>156</v>
      </c>
      <c r="AG16" s="41">
        <v>174</v>
      </c>
      <c r="AH16" s="41">
        <v>157</v>
      </c>
      <c r="AI16" s="41">
        <v>187</v>
      </c>
      <c r="AJ16" s="41">
        <v>156</v>
      </c>
      <c r="AK16" s="41">
        <v>159</v>
      </c>
      <c r="AL16" s="41">
        <v>184</v>
      </c>
      <c r="AM16" s="41">
        <v>184</v>
      </c>
      <c r="AN16" s="41">
        <v>191</v>
      </c>
      <c r="AO16" s="41">
        <v>171</v>
      </c>
      <c r="AP16" s="41">
        <v>190</v>
      </c>
      <c r="AQ16" s="41">
        <v>224</v>
      </c>
      <c r="AR16" s="41">
        <v>186</v>
      </c>
      <c r="AS16" s="41">
        <v>202</v>
      </c>
      <c r="AT16" s="41">
        <v>205</v>
      </c>
      <c r="AU16" s="41">
        <v>190</v>
      </c>
      <c r="AV16" s="41">
        <v>207</v>
      </c>
      <c r="AW16" s="41">
        <v>218</v>
      </c>
      <c r="AX16" s="41">
        <v>205</v>
      </c>
      <c r="AY16" s="41">
        <v>170</v>
      </c>
      <c r="AZ16" s="41">
        <v>162</v>
      </c>
      <c r="BA16" s="41">
        <v>192</v>
      </c>
      <c r="BB16" s="41">
        <v>161</v>
      </c>
      <c r="BC16" s="41">
        <v>177</v>
      </c>
      <c r="BD16" s="41">
        <v>150</v>
      </c>
      <c r="BE16" s="41">
        <v>153</v>
      </c>
      <c r="BF16" s="41">
        <v>112</v>
      </c>
      <c r="BG16" s="41">
        <v>150</v>
      </c>
      <c r="BH16" s="41">
        <v>113</v>
      </c>
      <c r="BI16" s="41">
        <v>135</v>
      </c>
      <c r="BJ16" s="41">
        <v>110</v>
      </c>
      <c r="BK16" s="41">
        <v>120</v>
      </c>
      <c r="BL16" s="41">
        <v>93</v>
      </c>
      <c r="BM16" s="41">
        <v>83</v>
      </c>
      <c r="BN16" s="41">
        <v>77</v>
      </c>
      <c r="BO16" s="41">
        <v>77</v>
      </c>
      <c r="BP16" s="41">
        <v>79</v>
      </c>
      <c r="BQ16" s="41">
        <v>43</v>
      </c>
      <c r="BR16" s="41">
        <v>41</v>
      </c>
      <c r="BS16" s="41">
        <v>53</v>
      </c>
      <c r="BT16" s="41">
        <v>43</v>
      </c>
      <c r="BU16" s="41">
        <v>46</v>
      </c>
      <c r="BV16" s="41">
        <v>49</v>
      </c>
      <c r="BW16" s="41">
        <v>32</v>
      </c>
      <c r="BX16" s="41">
        <v>33</v>
      </c>
      <c r="BY16" s="41">
        <v>32</v>
      </c>
      <c r="BZ16" s="41">
        <v>14</v>
      </c>
      <c r="CA16" s="41">
        <v>21</v>
      </c>
      <c r="CB16" s="41">
        <v>12</v>
      </c>
      <c r="CC16" s="41">
        <v>7</v>
      </c>
      <c r="CD16" s="41">
        <v>16</v>
      </c>
      <c r="CE16" s="41">
        <v>14</v>
      </c>
      <c r="CF16" s="41">
        <v>7</v>
      </c>
      <c r="CG16" s="41">
        <v>9</v>
      </c>
      <c r="CH16" s="41">
        <v>16</v>
      </c>
      <c r="CI16" s="41">
        <v>12</v>
      </c>
      <c r="CJ16" s="41">
        <v>6</v>
      </c>
      <c r="CK16" s="41">
        <v>10</v>
      </c>
      <c r="CL16" s="41">
        <v>3</v>
      </c>
      <c r="CM16" s="41">
        <v>4</v>
      </c>
      <c r="CN16" s="41">
        <v>2</v>
      </c>
      <c r="CO16" s="41">
        <v>4</v>
      </c>
      <c r="CP16" s="41">
        <v>4</v>
      </c>
      <c r="CQ16" s="41">
        <v>1</v>
      </c>
      <c r="CR16" s="41">
        <v>1</v>
      </c>
      <c r="CS16" s="41">
        <v>4</v>
      </c>
      <c r="CT16" s="41">
        <v>1</v>
      </c>
      <c r="CU16" s="41">
        <v>0</v>
      </c>
      <c r="CV16" s="41">
        <v>1</v>
      </c>
      <c r="CW16" s="41">
        <v>1</v>
      </c>
      <c r="CX16" s="41">
        <v>0</v>
      </c>
      <c r="CY16" s="41">
        <v>0</v>
      </c>
      <c r="CZ16" s="42">
        <v>10188</v>
      </c>
      <c r="DB16" s="43"/>
      <c r="DD16" s="44"/>
    </row>
    <row r="17" spans="1:108">
      <c r="A17" s="13" t="s">
        <v>3</v>
      </c>
      <c r="B17" s="41">
        <v>32</v>
      </c>
      <c r="C17" s="41">
        <v>29</v>
      </c>
      <c r="D17" s="41">
        <v>33</v>
      </c>
      <c r="E17" s="41">
        <v>36</v>
      </c>
      <c r="F17" s="41">
        <v>42</v>
      </c>
      <c r="G17" s="41">
        <v>58</v>
      </c>
      <c r="H17" s="41">
        <v>40</v>
      </c>
      <c r="I17" s="41">
        <v>37</v>
      </c>
      <c r="J17" s="41">
        <v>42</v>
      </c>
      <c r="K17" s="41">
        <v>38</v>
      </c>
      <c r="L17" s="41">
        <v>64</v>
      </c>
      <c r="M17" s="41">
        <v>40</v>
      </c>
      <c r="N17" s="41">
        <v>64</v>
      </c>
      <c r="O17" s="41">
        <v>44</v>
      </c>
      <c r="P17" s="41">
        <v>46</v>
      </c>
      <c r="Q17" s="41">
        <v>68</v>
      </c>
      <c r="R17" s="41">
        <v>65</v>
      </c>
      <c r="S17" s="41">
        <v>43</v>
      </c>
      <c r="T17" s="41">
        <v>46</v>
      </c>
      <c r="U17" s="41">
        <v>50</v>
      </c>
      <c r="V17" s="41">
        <v>48</v>
      </c>
      <c r="W17" s="41">
        <v>47</v>
      </c>
      <c r="X17" s="41">
        <v>56</v>
      </c>
      <c r="Y17" s="41">
        <v>47</v>
      </c>
      <c r="Z17" s="41">
        <v>58</v>
      </c>
      <c r="AA17" s="41">
        <v>38</v>
      </c>
      <c r="AB17" s="41">
        <v>55</v>
      </c>
      <c r="AC17" s="41">
        <v>50</v>
      </c>
      <c r="AD17" s="41">
        <v>59</v>
      </c>
      <c r="AE17" s="41">
        <v>57</v>
      </c>
      <c r="AF17" s="41">
        <v>60</v>
      </c>
      <c r="AG17" s="41">
        <v>51</v>
      </c>
      <c r="AH17" s="41">
        <v>70</v>
      </c>
      <c r="AI17" s="41">
        <v>57</v>
      </c>
      <c r="AJ17" s="41">
        <v>50</v>
      </c>
      <c r="AK17" s="41">
        <v>51</v>
      </c>
      <c r="AL17" s="41">
        <v>59</v>
      </c>
      <c r="AM17" s="41">
        <v>50</v>
      </c>
      <c r="AN17" s="41">
        <v>44</v>
      </c>
      <c r="AO17" s="41">
        <v>59</v>
      </c>
      <c r="AP17" s="41">
        <v>51</v>
      </c>
      <c r="AQ17" s="41">
        <v>55</v>
      </c>
      <c r="AR17" s="41">
        <v>70</v>
      </c>
      <c r="AS17" s="41">
        <v>92</v>
      </c>
      <c r="AT17" s="41">
        <v>72</v>
      </c>
      <c r="AU17" s="41">
        <v>66</v>
      </c>
      <c r="AV17" s="41">
        <v>67</v>
      </c>
      <c r="AW17" s="41">
        <v>62</v>
      </c>
      <c r="AX17" s="41">
        <v>77</v>
      </c>
      <c r="AY17" s="41">
        <v>82</v>
      </c>
      <c r="AZ17" s="41">
        <v>48</v>
      </c>
      <c r="BA17" s="41">
        <v>66</v>
      </c>
      <c r="BB17" s="41">
        <v>61</v>
      </c>
      <c r="BC17" s="41">
        <v>64</v>
      </c>
      <c r="BD17" s="41">
        <v>58</v>
      </c>
      <c r="BE17" s="41">
        <v>52</v>
      </c>
      <c r="BF17" s="41">
        <v>73</v>
      </c>
      <c r="BG17" s="41">
        <v>56</v>
      </c>
      <c r="BH17" s="41">
        <v>40</v>
      </c>
      <c r="BI17" s="41">
        <v>41</v>
      </c>
      <c r="BJ17" s="41">
        <v>47</v>
      </c>
      <c r="BK17" s="41">
        <v>34</v>
      </c>
      <c r="BL17" s="41">
        <v>35</v>
      </c>
      <c r="BM17" s="41">
        <v>36</v>
      </c>
      <c r="BN17" s="41">
        <v>24</v>
      </c>
      <c r="BO17" s="41">
        <v>35</v>
      </c>
      <c r="BP17" s="41">
        <v>28</v>
      </c>
      <c r="BQ17" s="41">
        <v>27</v>
      </c>
      <c r="BR17" s="41">
        <v>25</v>
      </c>
      <c r="BS17" s="41">
        <v>29</v>
      </c>
      <c r="BT17" s="41">
        <v>21</v>
      </c>
      <c r="BU17" s="41">
        <v>20</v>
      </c>
      <c r="BV17" s="41">
        <v>16</v>
      </c>
      <c r="BW17" s="41">
        <v>27</v>
      </c>
      <c r="BX17" s="41">
        <v>20</v>
      </c>
      <c r="BY17" s="41">
        <v>13</v>
      </c>
      <c r="BZ17" s="41">
        <v>19</v>
      </c>
      <c r="CA17" s="41">
        <v>14</v>
      </c>
      <c r="CB17" s="41">
        <v>7</v>
      </c>
      <c r="CC17" s="41">
        <v>11</v>
      </c>
      <c r="CD17" s="41">
        <v>9</v>
      </c>
      <c r="CE17" s="41">
        <v>3</v>
      </c>
      <c r="CF17" s="41">
        <v>6</v>
      </c>
      <c r="CG17" s="41">
        <v>6</v>
      </c>
      <c r="CH17" s="41">
        <v>4</v>
      </c>
      <c r="CI17" s="41">
        <v>4</v>
      </c>
      <c r="CJ17" s="41">
        <v>4</v>
      </c>
      <c r="CK17" s="41">
        <v>2</v>
      </c>
      <c r="CL17" s="41">
        <v>5</v>
      </c>
      <c r="CM17" s="41">
        <v>3</v>
      </c>
      <c r="CN17" s="41">
        <v>1</v>
      </c>
      <c r="CO17" s="41">
        <v>4</v>
      </c>
      <c r="CP17" s="41">
        <v>2</v>
      </c>
      <c r="CQ17" s="41">
        <v>1</v>
      </c>
      <c r="CR17" s="41">
        <v>2</v>
      </c>
      <c r="CS17" s="41">
        <v>1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2">
        <v>3781</v>
      </c>
      <c r="DB17" s="43"/>
      <c r="DD17" s="44"/>
    </row>
    <row r="18" spans="1:108">
      <c r="A18" s="38" t="s">
        <v>123</v>
      </c>
      <c r="B18" s="40">
        <v>241</v>
      </c>
      <c r="C18" s="40">
        <v>184</v>
      </c>
      <c r="D18" s="40">
        <v>272</v>
      </c>
      <c r="E18" s="40">
        <v>378</v>
      </c>
      <c r="F18" s="40">
        <v>384</v>
      </c>
      <c r="G18" s="40">
        <v>389</v>
      </c>
      <c r="H18" s="40">
        <v>389</v>
      </c>
      <c r="I18" s="40">
        <v>381</v>
      </c>
      <c r="J18" s="40">
        <v>413</v>
      </c>
      <c r="K18" s="40">
        <v>388</v>
      </c>
      <c r="L18" s="40">
        <v>378</v>
      </c>
      <c r="M18" s="40">
        <v>404</v>
      </c>
      <c r="N18" s="40">
        <v>411</v>
      </c>
      <c r="O18" s="40">
        <v>385</v>
      </c>
      <c r="P18" s="40">
        <v>375</v>
      </c>
      <c r="Q18" s="40">
        <v>390</v>
      </c>
      <c r="R18" s="40">
        <v>376</v>
      </c>
      <c r="S18" s="40">
        <v>345</v>
      </c>
      <c r="T18" s="40">
        <v>368</v>
      </c>
      <c r="U18" s="40">
        <v>361</v>
      </c>
      <c r="V18" s="40">
        <v>396</v>
      </c>
      <c r="W18" s="40">
        <v>402</v>
      </c>
      <c r="X18" s="40">
        <v>363</v>
      </c>
      <c r="Y18" s="40">
        <v>401</v>
      </c>
      <c r="Z18" s="40">
        <v>458</v>
      </c>
      <c r="AA18" s="40">
        <v>436</v>
      </c>
      <c r="AB18" s="40">
        <v>446</v>
      </c>
      <c r="AC18" s="40">
        <v>513</v>
      </c>
      <c r="AD18" s="40">
        <v>504</v>
      </c>
      <c r="AE18" s="40">
        <v>536</v>
      </c>
      <c r="AF18" s="40">
        <v>577</v>
      </c>
      <c r="AG18" s="40">
        <v>550</v>
      </c>
      <c r="AH18" s="40">
        <v>584</v>
      </c>
      <c r="AI18" s="40">
        <v>588</v>
      </c>
      <c r="AJ18" s="40">
        <v>539</v>
      </c>
      <c r="AK18" s="40">
        <v>557</v>
      </c>
      <c r="AL18" s="40">
        <v>545</v>
      </c>
      <c r="AM18" s="40">
        <v>572</v>
      </c>
      <c r="AN18" s="40">
        <v>612</v>
      </c>
      <c r="AO18" s="40">
        <v>579</v>
      </c>
      <c r="AP18" s="40">
        <v>602</v>
      </c>
      <c r="AQ18" s="40">
        <v>645</v>
      </c>
      <c r="AR18" s="40">
        <v>598</v>
      </c>
      <c r="AS18" s="40">
        <v>665</v>
      </c>
      <c r="AT18" s="40">
        <v>633</v>
      </c>
      <c r="AU18" s="40">
        <v>596</v>
      </c>
      <c r="AV18" s="40">
        <v>621</v>
      </c>
      <c r="AW18" s="40">
        <v>587</v>
      </c>
      <c r="AX18" s="40">
        <v>574</v>
      </c>
      <c r="AY18" s="40">
        <v>531</v>
      </c>
      <c r="AZ18" s="40">
        <v>468</v>
      </c>
      <c r="BA18" s="40">
        <v>531</v>
      </c>
      <c r="BB18" s="40">
        <v>446</v>
      </c>
      <c r="BC18" s="40">
        <v>467</v>
      </c>
      <c r="BD18" s="40">
        <v>444</v>
      </c>
      <c r="BE18" s="40">
        <v>433</v>
      </c>
      <c r="BF18" s="40">
        <v>399</v>
      </c>
      <c r="BG18" s="40">
        <v>414</v>
      </c>
      <c r="BH18" s="40">
        <v>337</v>
      </c>
      <c r="BI18" s="40">
        <v>352</v>
      </c>
      <c r="BJ18" s="40">
        <v>321</v>
      </c>
      <c r="BK18" s="40">
        <v>299</v>
      </c>
      <c r="BL18" s="40">
        <v>275</v>
      </c>
      <c r="BM18" s="40">
        <v>219</v>
      </c>
      <c r="BN18" s="40">
        <v>227</v>
      </c>
      <c r="BO18" s="40">
        <v>224</v>
      </c>
      <c r="BP18" s="40">
        <v>209</v>
      </c>
      <c r="BQ18" s="40">
        <v>180</v>
      </c>
      <c r="BR18" s="40">
        <v>148</v>
      </c>
      <c r="BS18" s="40">
        <v>168</v>
      </c>
      <c r="BT18" s="40">
        <v>136</v>
      </c>
      <c r="BU18" s="40">
        <v>149</v>
      </c>
      <c r="BV18" s="40">
        <v>125</v>
      </c>
      <c r="BW18" s="40">
        <v>127</v>
      </c>
      <c r="BX18" s="40">
        <v>113</v>
      </c>
      <c r="BY18" s="40">
        <v>90</v>
      </c>
      <c r="BZ18" s="40">
        <v>62</v>
      </c>
      <c r="CA18" s="40">
        <v>76</v>
      </c>
      <c r="CB18" s="40">
        <v>51</v>
      </c>
      <c r="CC18" s="40">
        <v>48</v>
      </c>
      <c r="CD18" s="40">
        <v>53</v>
      </c>
      <c r="CE18" s="40">
        <v>43</v>
      </c>
      <c r="CF18" s="40">
        <v>35</v>
      </c>
      <c r="CG18" s="40">
        <v>32</v>
      </c>
      <c r="CH18" s="40">
        <v>45</v>
      </c>
      <c r="CI18" s="40">
        <v>27</v>
      </c>
      <c r="CJ18" s="40">
        <v>33</v>
      </c>
      <c r="CK18" s="40">
        <v>28</v>
      </c>
      <c r="CL18" s="40">
        <v>19</v>
      </c>
      <c r="CM18" s="40">
        <v>23</v>
      </c>
      <c r="CN18" s="40">
        <v>8</v>
      </c>
      <c r="CO18" s="40">
        <v>14</v>
      </c>
      <c r="CP18" s="40">
        <v>15</v>
      </c>
      <c r="CQ18" s="40">
        <v>4</v>
      </c>
      <c r="CR18" s="40">
        <v>9</v>
      </c>
      <c r="CS18" s="40">
        <v>7</v>
      </c>
      <c r="CT18" s="40">
        <v>4</v>
      </c>
      <c r="CU18" s="40">
        <v>2</v>
      </c>
      <c r="CV18" s="40">
        <v>1</v>
      </c>
      <c r="CW18" s="40">
        <v>2</v>
      </c>
      <c r="CX18" s="40">
        <v>0</v>
      </c>
      <c r="CY18" s="40">
        <v>1</v>
      </c>
      <c r="CZ18" s="39">
        <v>31365</v>
      </c>
      <c r="DB18" s="43"/>
      <c r="DD18" s="44"/>
    </row>
    <row r="19" spans="1:108">
      <c r="A19" s="13" t="s">
        <v>4</v>
      </c>
      <c r="B19" s="41">
        <v>123</v>
      </c>
      <c r="C19" s="41">
        <v>116</v>
      </c>
      <c r="D19" s="41">
        <v>126</v>
      </c>
      <c r="E19" s="41">
        <v>133</v>
      </c>
      <c r="F19" s="41">
        <v>128</v>
      </c>
      <c r="G19" s="41">
        <v>176</v>
      </c>
      <c r="H19" s="41">
        <v>146</v>
      </c>
      <c r="I19" s="41">
        <v>158</v>
      </c>
      <c r="J19" s="41">
        <v>181</v>
      </c>
      <c r="K19" s="41">
        <v>174</v>
      </c>
      <c r="L19" s="41">
        <v>165</v>
      </c>
      <c r="M19" s="41">
        <v>162</v>
      </c>
      <c r="N19" s="41">
        <v>158</v>
      </c>
      <c r="O19" s="41">
        <v>151</v>
      </c>
      <c r="P19" s="41">
        <v>179</v>
      </c>
      <c r="Q19" s="41">
        <v>165</v>
      </c>
      <c r="R19" s="41">
        <v>173</v>
      </c>
      <c r="S19" s="41">
        <v>149</v>
      </c>
      <c r="T19" s="41">
        <v>152</v>
      </c>
      <c r="U19" s="41">
        <v>188</v>
      </c>
      <c r="V19" s="41">
        <v>148</v>
      </c>
      <c r="W19" s="41">
        <v>143</v>
      </c>
      <c r="X19" s="41">
        <v>177</v>
      </c>
      <c r="Y19" s="41">
        <v>206</v>
      </c>
      <c r="Z19" s="41">
        <v>189</v>
      </c>
      <c r="AA19" s="41">
        <v>229</v>
      </c>
      <c r="AB19" s="41">
        <v>228</v>
      </c>
      <c r="AC19" s="41">
        <v>222</v>
      </c>
      <c r="AD19" s="41">
        <v>259</v>
      </c>
      <c r="AE19" s="41">
        <v>260</v>
      </c>
      <c r="AF19" s="41">
        <v>240</v>
      </c>
      <c r="AG19" s="41">
        <v>272</v>
      </c>
      <c r="AH19" s="41">
        <v>282</v>
      </c>
      <c r="AI19" s="41">
        <v>297</v>
      </c>
      <c r="AJ19" s="41">
        <v>287</v>
      </c>
      <c r="AK19" s="41">
        <v>205</v>
      </c>
      <c r="AL19" s="41">
        <v>233</v>
      </c>
      <c r="AM19" s="41">
        <v>226</v>
      </c>
      <c r="AN19" s="41">
        <v>247</v>
      </c>
      <c r="AO19" s="41">
        <v>250</v>
      </c>
      <c r="AP19" s="41">
        <v>278</v>
      </c>
      <c r="AQ19" s="41">
        <v>217</v>
      </c>
      <c r="AR19" s="41">
        <v>246</v>
      </c>
      <c r="AS19" s="41">
        <v>286</v>
      </c>
      <c r="AT19" s="41">
        <v>242</v>
      </c>
      <c r="AU19" s="41">
        <v>241</v>
      </c>
      <c r="AV19" s="41">
        <v>256</v>
      </c>
      <c r="AW19" s="41">
        <v>196</v>
      </c>
      <c r="AX19" s="41">
        <v>183</v>
      </c>
      <c r="AY19" s="41">
        <v>197</v>
      </c>
      <c r="AZ19" s="41">
        <v>200</v>
      </c>
      <c r="BA19" s="41">
        <v>181</v>
      </c>
      <c r="BB19" s="41">
        <v>199</v>
      </c>
      <c r="BC19" s="41">
        <v>191</v>
      </c>
      <c r="BD19" s="41">
        <v>215</v>
      </c>
      <c r="BE19" s="41">
        <v>191</v>
      </c>
      <c r="BF19" s="41">
        <v>185</v>
      </c>
      <c r="BG19" s="41">
        <v>203</v>
      </c>
      <c r="BH19" s="41">
        <v>173</v>
      </c>
      <c r="BI19" s="41">
        <v>176</v>
      </c>
      <c r="BJ19" s="41">
        <v>149</v>
      </c>
      <c r="BK19" s="41">
        <v>164</v>
      </c>
      <c r="BL19" s="41">
        <v>149</v>
      </c>
      <c r="BM19" s="41">
        <v>132</v>
      </c>
      <c r="BN19" s="41">
        <v>146</v>
      </c>
      <c r="BO19" s="41">
        <v>135</v>
      </c>
      <c r="BP19" s="41">
        <v>107</v>
      </c>
      <c r="BQ19" s="41">
        <v>94</v>
      </c>
      <c r="BR19" s="41">
        <v>98</v>
      </c>
      <c r="BS19" s="41">
        <v>110</v>
      </c>
      <c r="BT19" s="41">
        <v>84</v>
      </c>
      <c r="BU19" s="41">
        <v>86</v>
      </c>
      <c r="BV19" s="41">
        <v>90</v>
      </c>
      <c r="BW19" s="41">
        <v>81</v>
      </c>
      <c r="BX19" s="41">
        <v>78</v>
      </c>
      <c r="BY19" s="41">
        <v>86</v>
      </c>
      <c r="BZ19" s="41">
        <v>49</v>
      </c>
      <c r="CA19" s="41">
        <v>64</v>
      </c>
      <c r="CB19" s="41">
        <v>45</v>
      </c>
      <c r="CC19" s="41">
        <v>44</v>
      </c>
      <c r="CD19" s="41">
        <v>41</v>
      </c>
      <c r="CE19" s="41">
        <v>33</v>
      </c>
      <c r="CF19" s="41">
        <v>33</v>
      </c>
      <c r="CG19" s="41">
        <v>20</v>
      </c>
      <c r="CH19" s="41">
        <v>26</v>
      </c>
      <c r="CI19" s="41">
        <v>28</v>
      </c>
      <c r="CJ19" s="41">
        <v>20</v>
      </c>
      <c r="CK19" s="41">
        <v>27</v>
      </c>
      <c r="CL19" s="41">
        <v>19</v>
      </c>
      <c r="CM19" s="41">
        <v>22</v>
      </c>
      <c r="CN19" s="41">
        <v>18</v>
      </c>
      <c r="CO19" s="41">
        <v>14</v>
      </c>
      <c r="CP19" s="41">
        <v>13</v>
      </c>
      <c r="CQ19" s="41">
        <v>5</v>
      </c>
      <c r="CR19" s="41">
        <v>12</v>
      </c>
      <c r="CS19" s="41">
        <v>8</v>
      </c>
      <c r="CT19" s="41">
        <v>2</v>
      </c>
      <c r="CU19" s="41">
        <v>2</v>
      </c>
      <c r="CV19" s="41">
        <v>4</v>
      </c>
      <c r="CW19" s="41">
        <v>2</v>
      </c>
      <c r="CX19" s="41">
        <v>0</v>
      </c>
      <c r="CY19" s="41">
        <v>6</v>
      </c>
      <c r="CZ19" s="42">
        <v>14305</v>
      </c>
      <c r="DB19" s="43"/>
      <c r="DD19" s="44"/>
    </row>
    <row r="20" spans="1:108">
      <c r="A20" s="13" t="s">
        <v>5</v>
      </c>
      <c r="B20" s="41">
        <v>135</v>
      </c>
      <c r="C20" s="41">
        <v>116</v>
      </c>
      <c r="D20" s="41">
        <v>135</v>
      </c>
      <c r="E20" s="41">
        <v>121</v>
      </c>
      <c r="F20" s="41">
        <v>159</v>
      </c>
      <c r="G20" s="41">
        <v>179</v>
      </c>
      <c r="H20" s="41">
        <v>150</v>
      </c>
      <c r="I20" s="41">
        <v>132</v>
      </c>
      <c r="J20" s="41">
        <v>143</v>
      </c>
      <c r="K20" s="41">
        <v>152</v>
      </c>
      <c r="L20" s="41">
        <v>163</v>
      </c>
      <c r="M20" s="41">
        <v>160</v>
      </c>
      <c r="N20" s="41">
        <v>193</v>
      </c>
      <c r="O20" s="41">
        <v>179</v>
      </c>
      <c r="P20" s="41">
        <v>178</v>
      </c>
      <c r="Q20" s="41">
        <v>160</v>
      </c>
      <c r="R20" s="41">
        <v>155</v>
      </c>
      <c r="S20" s="41">
        <v>150</v>
      </c>
      <c r="T20" s="41">
        <v>139</v>
      </c>
      <c r="U20" s="41">
        <v>161</v>
      </c>
      <c r="V20" s="41">
        <v>174</v>
      </c>
      <c r="W20" s="41">
        <v>144</v>
      </c>
      <c r="X20" s="41">
        <v>164</v>
      </c>
      <c r="Y20" s="41">
        <v>188</v>
      </c>
      <c r="Z20" s="41">
        <v>185</v>
      </c>
      <c r="AA20" s="41">
        <v>228</v>
      </c>
      <c r="AB20" s="41">
        <v>226</v>
      </c>
      <c r="AC20" s="41">
        <v>275</v>
      </c>
      <c r="AD20" s="41">
        <v>257</v>
      </c>
      <c r="AE20" s="41">
        <v>259</v>
      </c>
      <c r="AF20" s="41">
        <v>266</v>
      </c>
      <c r="AG20" s="41">
        <v>289</v>
      </c>
      <c r="AH20" s="41">
        <v>269</v>
      </c>
      <c r="AI20" s="41">
        <v>293</v>
      </c>
      <c r="AJ20" s="41">
        <v>303</v>
      </c>
      <c r="AK20" s="41">
        <v>263</v>
      </c>
      <c r="AL20" s="41">
        <v>271</v>
      </c>
      <c r="AM20" s="41">
        <v>262</v>
      </c>
      <c r="AN20" s="41">
        <v>303</v>
      </c>
      <c r="AO20" s="41">
        <v>312</v>
      </c>
      <c r="AP20" s="41">
        <v>298</v>
      </c>
      <c r="AQ20" s="41">
        <v>345</v>
      </c>
      <c r="AR20" s="41">
        <v>342</v>
      </c>
      <c r="AS20" s="41">
        <v>341</v>
      </c>
      <c r="AT20" s="41">
        <v>322</v>
      </c>
      <c r="AU20" s="41">
        <v>310</v>
      </c>
      <c r="AV20" s="41">
        <v>296</v>
      </c>
      <c r="AW20" s="41">
        <v>290</v>
      </c>
      <c r="AX20" s="41">
        <v>259</v>
      </c>
      <c r="AY20" s="41">
        <v>277</v>
      </c>
      <c r="AZ20" s="41">
        <v>218</v>
      </c>
      <c r="BA20" s="41">
        <v>254</v>
      </c>
      <c r="BB20" s="41">
        <v>213</v>
      </c>
      <c r="BC20" s="41">
        <v>232</v>
      </c>
      <c r="BD20" s="41">
        <v>225</v>
      </c>
      <c r="BE20" s="41">
        <v>208</v>
      </c>
      <c r="BF20" s="41">
        <v>202</v>
      </c>
      <c r="BG20" s="41">
        <v>200</v>
      </c>
      <c r="BH20" s="41">
        <v>173</v>
      </c>
      <c r="BI20" s="41">
        <v>186</v>
      </c>
      <c r="BJ20" s="41">
        <v>175</v>
      </c>
      <c r="BK20" s="41">
        <v>152</v>
      </c>
      <c r="BL20" s="41">
        <v>148</v>
      </c>
      <c r="BM20" s="41">
        <v>127</v>
      </c>
      <c r="BN20" s="41">
        <v>134</v>
      </c>
      <c r="BO20" s="41">
        <v>110</v>
      </c>
      <c r="BP20" s="41">
        <v>104</v>
      </c>
      <c r="BQ20" s="41">
        <v>101</v>
      </c>
      <c r="BR20" s="41">
        <v>70</v>
      </c>
      <c r="BS20" s="41">
        <v>93</v>
      </c>
      <c r="BT20" s="41">
        <v>61</v>
      </c>
      <c r="BU20" s="41">
        <v>83</v>
      </c>
      <c r="BV20" s="41">
        <v>61</v>
      </c>
      <c r="BW20" s="41">
        <v>57</v>
      </c>
      <c r="BX20" s="41">
        <v>73</v>
      </c>
      <c r="BY20" s="41">
        <v>59</v>
      </c>
      <c r="BZ20" s="41">
        <v>52</v>
      </c>
      <c r="CA20" s="41">
        <v>45</v>
      </c>
      <c r="CB20" s="41">
        <v>30</v>
      </c>
      <c r="CC20" s="41">
        <v>35</v>
      </c>
      <c r="CD20" s="41">
        <v>22</v>
      </c>
      <c r="CE20" s="41">
        <v>24</v>
      </c>
      <c r="CF20" s="41">
        <v>22</v>
      </c>
      <c r="CG20" s="41">
        <v>22</v>
      </c>
      <c r="CH20" s="41">
        <v>24</v>
      </c>
      <c r="CI20" s="41">
        <v>30</v>
      </c>
      <c r="CJ20" s="41">
        <v>19</v>
      </c>
      <c r="CK20" s="41">
        <v>30</v>
      </c>
      <c r="CL20" s="41">
        <v>19</v>
      </c>
      <c r="CM20" s="41">
        <v>11</v>
      </c>
      <c r="CN20" s="41">
        <v>9</v>
      </c>
      <c r="CO20" s="41">
        <v>11</v>
      </c>
      <c r="CP20" s="41">
        <v>5</v>
      </c>
      <c r="CQ20" s="41">
        <v>4</v>
      </c>
      <c r="CR20" s="41">
        <v>7</v>
      </c>
      <c r="CS20" s="41">
        <v>0</v>
      </c>
      <c r="CT20" s="41">
        <v>3</v>
      </c>
      <c r="CU20" s="41">
        <v>2</v>
      </c>
      <c r="CV20" s="41">
        <v>3</v>
      </c>
      <c r="CW20" s="41">
        <v>1</v>
      </c>
      <c r="CX20" s="41">
        <v>0</v>
      </c>
      <c r="CY20" s="41">
        <v>5</v>
      </c>
      <c r="CZ20" s="42">
        <v>15225</v>
      </c>
      <c r="DB20" s="43"/>
      <c r="DD20" s="44"/>
    </row>
    <row r="21" spans="1:108">
      <c r="A21" s="13" t="s">
        <v>6</v>
      </c>
      <c r="B21" s="41">
        <v>75</v>
      </c>
      <c r="C21" s="41">
        <v>84</v>
      </c>
      <c r="D21" s="41">
        <v>73</v>
      </c>
      <c r="E21" s="41">
        <v>136</v>
      </c>
      <c r="F21" s="41">
        <v>154</v>
      </c>
      <c r="G21" s="41">
        <v>155</v>
      </c>
      <c r="H21" s="41">
        <v>171</v>
      </c>
      <c r="I21" s="41">
        <v>168</v>
      </c>
      <c r="J21" s="41">
        <v>141</v>
      </c>
      <c r="K21" s="41">
        <v>171</v>
      </c>
      <c r="L21" s="41">
        <v>201</v>
      </c>
      <c r="M21" s="41">
        <v>170</v>
      </c>
      <c r="N21" s="41">
        <v>152</v>
      </c>
      <c r="O21" s="41">
        <v>140</v>
      </c>
      <c r="P21" s="41">
        <v>129</v>
      </c>
      <c r="Q21" s="41">
        <v>109</v>
      </c>
      <c r="R21" s="41">
        <v>118</v>
      </c>
      <c r="S21" s="41">
        <v>125</v>
      </c>
      <c r="T21" s="41">
        <v>135</v>
      </c>
      <c r="U21" s="41">
        <v>109</v>
      </c>
      <c r="V21" s="41">
        <v>96</v>
      </c>
      <c r="W21" s="41">
        <v>112</v>
      </c>
      <c r="X21" s="41">
        <v>116</v>
      </c>
      <c r="Y21" s="41">
        <v>119</v>
      </c>
      <c r="Z21" s="41">
        <v>121</v>
      </c>
      <c r="AA21" s="41">
        <v>136</v>
      </c>
      <c r="AB21" s="41">
        <v>123</v>
      </c>
      <c r="AC21" s="41">
        <v>159</v>
      </c>
      <c r="AD21" s="41">
        <v>139</v>
      </c>
      <c r="AE21" s="41">
        <v>150</v>
      </c>
      <c r="AF21" s="41">
        <v>143</v>
      </c>
      <c r="AG21" s="41">
        <v>167</v>
      </c>
      <c r="AH21" s="41">
        <v>159</v>
      </c>
      <c r="AI21" s="41">
        <v>186</v>
      </c>
      <c r="AJ21" s="41">
        <v>201</v>
      </c>
      <c r="AK21" s="41">
        <v>156</v>
      </c>
      <c r="AL21" s="41">
        <v>132</v>
      </c>
      <c r="AM21" s="41">
        <v>147</v>
      </c>
      <c r="AN21" s="41">
        <v>151</v>
      </c>
      <c r="AO21" s="41">
        <v>170</v>
      </c>
      <c r="AP21" s="41">
        <v>176</v>
      </c>
      <c r="AQ21" s="41">
        <v>190</v>
      </c>
      <c r="AR21" s="41">
        <v>150</v>
      </c>
      <c r="AS21" s="41">
        <v>198</v>
      </c>
      <c r="AT21" s="41">
        <v>163</v>
      </c>
      <c r="AU21" s="41">
        <v>168</v>
      </c>
      <c r="AV21" s="41">
        <v>153</v>
      </c>
      <c r="AW21" s="41">
        <v>136</v>
      </c>
      <c r="AX21" s="41">
        <v>143</v>
      </c>
      <c r="AY21" s="41">
        <v>158</v>
      </c>
      <c r="AZ21" s="41">
        <v>143</v>
      </c>
      <c r="BA21" s="41">
        <v>171</v>
      </c>
      <c r="BB21" s="41">
        <v>169</v>
      </c>
      <c r="BC21" s="41">
        <v>154</v>
      </c>
      <c r="BD21" s="41">
        <v>170</v>
      </c>
      <c r="BE21" s="41">
        <v>132</v>
      </c>
      <c r="BF21" s="41">
        <v>137</v>
      </c>
      <c r="BG21" s="41">
        <v>127</v>
      </c>
      <c r="BH21" s="41">
        <v>92</v>
      </c>
      <c r="BI21" s="41">
        <v>118</v>
      </c>
      <c r="BJ21" s="41">
        <v>107</v>
      </c>
      <c r="BK21" s="41">
        <v>99</v>
      </c>
      <c r="BL21" s="41">
        <v>113</v>
      </c>
      <c r="BM21" s="41">
        <v>99</v>
      </c>
      <c r="BN21" s="41">
        <v>84</v>
      </c>
      <c r="BO21" s="41">
        <v>98</v>
      </c>
      <c r="BP21" s="41">
        <v>63</v>
      </c>
      <c r="BQ21" s="41">
        <v>48</v>
      </c>
      <c r="BR21" s="41">
        <v>62</v>
      </c>
      <c r="BS21" s="41">
        <v>40</v>
      </c>
      <c r="BT21" s="41">
        <v>54</v>
      </c>
      <c r="BU21" s="41">
        <v>63</v>
      </c>
      <c r="BV21" s="41">
        <v>54</v>
      </c>
      <c r="BW21" s="41">
        <v>52</v>
      </c>
      <c r="BX21" s="41">
        <v>50</v>
      </c>
      <c r="BY21" s="41">
        <v>45</v>
      </c>
      <c r="BZ21" s="41">
        <v>35</v>
      </c>
      <c r="CA21" s="41">
        <v>36</v>
      </c>
      <c r="CB21" s="41">
        <v>29</v>
      </c>
      <c r="CC21" s="41">
        <v>27</v>
      </c>
      <c r="CD21" s="41">
        <v>29</v>
      </c>
      <c r="CE21" s="41">
        <v>18</v>
      </c>
      <c r="CF21" s="41">
        <v>27</v>
      </c>
      <c r="CG21" s="41">
        <v>11</v>
      </c>
      <c r="CH21" s="41">
        <v>20</v>
      </c>
      <c r="CI21" s="41">
        <v>13</v>
      </c>
      <c r="CJ21" s="41">
        <v>12</v>
      </c>
      <c r="CK21" s="41">
        <v>7</v>
      </c>
      <c r="CL21" s="41">
        <v>14</v>
      </c>
      <c r="CM21" s="41">
        <v>11</v>
      </c>
      <c r="CN21" s="41">
        <v>7</v>
      </c>
      <c r="CO21" s="41">
        <v>4</v>
      </c>
      <c r="CP21" s="41">
        <v>6</v>
      </c>
      <c r="CQ21" s="41">
        <v>1</v>
      </c>
      <c r="CR21" s="41">
        <v>2</v>
      </c>
      <c r="CS21" s="41">
        <v>2</v>
      </c>
      <c r="CT21" s="41">
        <v>2</v>
      </c>
      <c r="CU21" s="41">
        <v>1</v>
      </c>
      <c r="CV21" s="41">
        <v>1</v>
      </c>
      <c r="CW21" s="41">
        <v>2</v>
      </c>
      <c r="CX21" s="41">
        <v>1</v>
      </c>
      <c r="CY21" s="41">
        <v>1</v>
      </c>
      <c r="CZ21" s="42">
        <v>10097</v>
      </c>
      <c r="DB21" s="43"/>
      <c r="DD21" s="44"/>
    </row>
    <row r="22" spans="1:108">
      <c r="A22" s="13" t="s">
        <v>7</v>
      </c>
      <c r="B22" s="41">
        <v>100</v>
      </c>
      <c r="C22" s="41">
        <v>95</v>
      </c>
      <c r="D22" s="41">
        <v>110</v>
      </c>
      <c r="E22" s="41">
        <v>137</v>
      </c>
      <c r="F22" s="41">
        <v>138</v>
      </c>
      <c r="G22" s="41">
        <v>132</v>
      </c>
      <c r="H22" s="41">
        <v>133</v>
      </c>
      <c r="I22" s="41">
        <v>109</v>
      </c>
      <c r="J22" s="41">
        <v>122</v>
      </c>
      <c r="K22" s="41">
        <v>116</v>
      </c>
      <c r="L22" s="41">
        <v>134</v>
      </c>
      <c r="M22" s="41">
        <v>132</v>
      </c>
      <c r="N22" s="41">
        <v>118</v>
      </c>
      <c r="O22" s="41">
        <v>104</v>
      </c>
      <c r="P22" s="41">
        <v>122</v>
      </c>
      <c r="Q22" s="41">
        <v>103</v>
      </c>
      <c r="R22" s="41">
        <v>143</v>
      </c>
      <c r="S22" s="41">
        <v>137</v>
      </c>
      <c r="T22" s="41">
        <v>150</v>
      </c>
      <c r="U22" s="41">
        <v>145</v>
      </c>
      <c r="V22" s="41">
        <v>132</v>
      </c>
      <c r="W22" s="41">
        <v>137</v>
      </c>
      <c r="X22" s="41">
        <v>129</v>
      </c>
      <c r="Y22" s="41">
        <v>125</v>
      </c>
      <c r="Z22" s="41">
        <v>122</v>
      </c>
      <c r="AA22" s="41">
        <v>134</v>
      </c>
      <c r="AB22" s="41">
        <v>180</v>
      </c>
      <c r="AC22" s="41">
        <v>176</v>
      </c>
      <c r="AD22" s="41">
        <v>161</v>
      </c>
      <c r="AE22" s="41">
        <v>162</v>
      </c>
      <c r="AF22" s="41">
        <v>172</v>
      </c>
      <c r="AG22" s="41">
        <v>158</v>
      </c>
      <c r="AH22" s="41">
        <v>166</v>
      </c>
      <c r="AI22" s="41">
        <v>163</v>
      </c>
      <c r="AJ22" s="41">
        <v>155</v>
      </c>
      <c r="AK22" s="41">
        <v>162</v>
      </c>
      <c r="AL22" s="41">
        <v>150</v>
      </c>
      <c r="AM22" s="41">
        <v>145</v>
      </c>
      <c r="AN22" s="41">
        <v>157</v>
      </c>
      <c r="AO22" s="41">
        <v>184</v>
      </c>
      <c r="AP22" s="41">
        <v>171</v>
      </c>
      <c r="AQ22" s="41">
        <v>184</v>
      </c>
      <c r="AR22" s="41">
        <v>176</v>
      </c>
      <c r="AS22" s="41">
        <v>177</v>
      </c>
      <c r="AT22" s="41">
        <v>198</v>
      </c>
      <c r="AU22" s="41">
        <v>184</v>
      </c>
      <c r="AV22" s="41">
        <v>175</v>
      </c>
      <c r="AW22" s="41">
        <v>168</v>
      </c>
      <c r="AX22" s="41">
        <v>185</v>
      </c>
      <c r="AY22" s="41">
        <v>172</v>
      </c>
      <c r="AZ22" s="41">
        <v>150</v>
      </c>
      <c r="BA22" s="41">
        <v>172</v>
      </c>
      <c r="BB22" s="41">
        <v>151</v>
      </c>
      <c r="BC22" s="41">
        <v>147</v>
      </c>
      <c r="BD22" s="41">
        <v>124</v>
      </c>
      <c r="BE22" s="41">
        <v>111</v>
      </c>
      <c r="BF22" s="41">
        <v>125</v>
      </c>
      <c r="BG22" s="41">
        <v>123</v>
      </c>
      <c r="BH22" s="41">
        <v>105</v>
      </c>
      <c r="BI22" s="41">
        <v>121</v>
      </c>
      <c r="BJ22" s="41">
        <v>98</v>
      </c>
      <c r="BK22" s="41">
        <v>104</v>
      </c>
      <c r="BL22" s="41">
        <v>110</v>
      </c>
      <c r="BM22" s="41">
        <v>70</v>
      </c>
      <c r="BN22" s="41">
        <v>74</v>
      </c>
      <c r="BO22" s="41">
        <v>71</v>
      </c>
      <c r="BP22" s="41">
        <v>71</v>
      </c>
      <c r="BQ22" s="41">
        <v>53</v>
      </c>
      <c r="BR22" s="41">
        <v>44</v>
      </c>
      <c r="BS22" s="41">
        <v>46</v>
      </c>
      <c r="BT22" s="41">
        <v>45</v>
      </c>
      <c r="BU22" s="41">
        <v>70</v>
      </c>
      <c r="BV22" s="41">
        <v>44</v>
      </c>
      <c r="BW22" s="41">
        <v>48</v>
      </c>
      <c r="BX22" s="41">
        <v>44</v>
      </c>
      <c r="BY22" s="41">
        <v>35</v>
      </c>
      <c r="BZ22" s="41">
        <v>33</v>
      </c>
      <c r="CA22" s="41">
        <v>25</v>
      </c>
      <c r="CB22" s="41">
        <v>17</v>
      </c>
      <c r="CC22" s="41">
        <v>23</v>
      </c>
      <c r="CD22" s="41">
        <v>14</v>
      </c>
      <c r="CE22" s="41">
        <v>9</v>
      </c>
      <c r="CF22" s="41">
        <v>22</v>
      </c>
      <c r="CG22" s="41">
        <v>15</v>
      </c>
      <c r="CH22" s="41">
        <v>17</v>
      </c>
      <c r="CI22" s="41">
        <v>11</v>
      </c>
      <c r="CJ22" s="41">
        <v>12</v>
      </c>
      <c r="CK22" s="41">
        <v>11</v>
      </c>
      <c r="CL22" s="41">
        <v>5</v>
      </c>
      <c r="CM22" s="41">
        <v>7</v>
      </c>
      <c r="CN22" s="41">
        <v>6</v>
      </c>
      <c r="CO22" s="41">
        <v>10</v>
      </c>
      <c r="CP22" s="41">
        <v>5</v>
      </c>
      <c r="CQ22" s="41">
        <v>5</v>
      </c>
      <c r="CR22" s="41">
        <v>5</v>
      </c>
      <c r="CS22" s="41">
        <v>2</v>
      </c>
      <c r="CT22" s="41">
        <v>2</v>
      </c>
      <c r="CU22" s="41">
        <v>1</v>
      </c>
      <c r="CV22" s="41">
        <v>0</v>
      </c>
      <c r="CW22" s="41">
        <v>0</v>
      </c>
      <c r="CX22" s="41">
        <v>0</v>
      </c>
      <c r="CY22" s="41">
        <v>1</v>
      </c>
      <c r="CZ22" s="42">
        <v>9954</v>
      </c>
      <c r="DB22" s="43"/>
      <c r="DD22" s="44"/>
    </row>
    <row r="23" spans="1:108">
      <c r="A23" s="13" t="s">
        <v>8</v>
      </c>
      <c r="B23" s="41">
        <v>66</v>
      </c>
      <c r="C23" s="41">
        <v>48</v>
      </c>
      <c r="D23" s="41">
        <v>65</v>
      </c>
      <c r="E23" s="41">
        <v>75</v>
      </c>
      <c r="F23" s="41">
        <v>66</v>
      </c>
      <c r="G23" s="41">
        <v>67</v>
      </c>
      <c r="H23" s="41">
        <v>70</v>
      </c>
      <c r="I23" s="41">
        <v>79</v>
      </c>
      <c r="J23" s="41">
        <v>74</v>
      </c>
      <c r="K23" s="41">
        <v>75</v>
      </c>
      <c r="L23" s="41">
        <v>113</v>
      </c>
      <c r="M23" s="41">
        <v>94</v>
      </c>
      <c r="N23" s="41">
        <v>83</v>
      </c>
      <c r="O23" s="41">
        <v>70</v>
      </c>
      <c r="P23" s="41">
        <v>80</v>
      </c>
      <c r="Q23" s="41">
        <v>92</v>
      </c>
      <c r="R23" s="41">
        <v>91</v>
      </c>
      <c r="S23" s="41">
        <v>92</v>
      </c>
      <c r="T23" s="41">
        <v>89</v>
      </c>
      <c r="U23" s="41">
        <v>93</v>
      </c>
      <c r="V23" s="41">
        <v>90</v>
      </c>
      <c r="W23" s="41">
        <v>89</v>
      </c>
      <c r="X23" s="41">
        <v>79</v>
      </c>
      <c r="Y23" s="41">
        <v>117</v>
      </c>
      <c r="Z23" s="41">
        <v>102</v>
      </c>
      <c r="AA23" s="41">
        <v>125</v>
      </c>
      <c r="AB23" s="41">
        <v>110</v>
      </c>
      <c r="AC23" s="41">
        <v>129</v>
      </c>
      <c r="AD23" s="41">
        <v>110</v>
      </c>
      <c r="AE23" s="41">
        <v>141</v>
      </c>
      <c r="AF23" s="41">
        <v>103</v>
      </c>
      <c r="AG23" s="41">
        <v>127</v>
      </c>
      <c r="AH23" s="41">
        <v>118</v>
      </c>
      <c r="AI23" s="41">
        <v>141</v>
      </c>
      <c r="AJ23" s="41">
        <v>118</v>
      </c>
      <c r="AK23" s="41">
        <v>92</v>
      </c>
      <c r="AL23" s="41">
        <v>106</v>
      </c>
      <c r="AM23" s="41">
        <v>109</v>
      </c>
      <c r="AN23" s="41">
        <v>85</v>
      </c>
      <c r="AO23" s="41">
        <v>99</v>
      </c>
      <c r="AP23" s="41">
        <v>97</v>
      </c>
      <c r="AQ23" s="41">
        <v>99</v>
      </c>
      <c r="AR23" s="41">
        <v>105</v>
      </c>
      <c r="AS23" s="41">
        <v>100</v>
      </c>
      <c r="AT23" s="41">
        <v>126</v>
      </c>
      <c r="AU23" s="41">
        <v>85</v>
      </c>
      <c r="AV23" s="41">
        <v>125</v>
      </c>
      <c r="AW23" s="41">
        <v>102</v>
      </c>
      <c r="AX23" s="41">
        <v>106</v>
      </c>
      <c r="AY23" s="41">
        <v>91</v>
      </c>
      <c r="AZ23" s="41">
        <v>108</v>
      </c>
      <c r="BA23" s="41">
        <v>112</v>
      </c>
      <c r="BB23" s="41">
        <v>113</v>
      </c>
      <c r="BC23" s="41">
        <v>96</v>
      </c>
      <c r="BD23" s="41">
        <v>108</v>
      </c>
      <c r="BE23" s="41">
        <v>106</v>
      </c>
      <c r="BF23" s="41">
        <v>100</v>
      </c>
      <c r="BG23" s="41">
        <v>80</v>
      </c>
      <c r="BH23" s="41">
        <v>93</v>
      </c>
      <c r="BI23" s="41">
        <v>94</v>
      </c>
      <c r="BJ23" s="41">
        <v>81</v>
      </c>
      <c r="BK23" s="41">
        <v>90</v>
      </c>
      <c r="BL23" s="41">
        <v>92</v>
      </c>
      <c r="BM23" s="41">
        <v>66</v>
      </c>
      <c r="BN23" s="41">
        <v>71</v>
      </c>
      <c r="BO23" s="41">
        <v>74</v>
      </c>
      <c r="BP23" s="41">
        <v>53</v>
      </c>
      <c r="BQ23" s="41">
        <v>35</v>
      </c>
      <c r="BR23" s="41">
        <v>58</v>
      </c>
      <c r="BS23" s="41">
        <v>61</v>
      </c>
      <c r="BT23" s="41">
        <v>53</v>
      </c>
      <c r="BU23" s="41">
        <v>42</v>
      </c>
      <c r="BV23" s="41">
        <v>51</v>
      </c>
      <c r="BW23" s="41">
        <v>24</v>
      </c>
      <c r="BX23" s="41">
        <v>38</v>
      </c>
      <c r="BY23" s="41">
        <v>39</v>
      </c>
      <c r="BZ23" s="41">
        <v>29</v>
      </c>
      <c r="CA23" s="41">
        <v>25</v>
      </c>
      <c r="CB23" s="41">
        <v>20</v>
      </c>
      <c r="CC23" s="41">
        <v>14</v>
      </c>
      <c r="CD23" s="41">
        <v>16</v>
      </c>
      <c r="CE23" s="41">
        <v>11</v>
      </c>
      <c r="CF23" s="41">
        <v>17</v>
      </c>
      <c r="CG23" s="41">
        <v>15</v>
      </c>
      <c r="CH23" s="41">
        <v>9</v>
      </c>
      <c r="CI23" s="41">
        <v>8</v>
      </c>
      <c r="CJ23" s="41">
        <v>20</v>
      </c>
      <c r="CK23" s="41">
        <v>14</v>
      </c>
      <c r="CL23" s="41">
        <v>8</v>
      </c>
      <c r="CM23" s="41">
        <v>7</v>
      </c>
      <c r="CN23" s="41">
        <v>10</v>
      </c>
      <c r="CO23" s="41">
        <v>3</v>
      </c>
      <c r="CP23" s="41">
        <v>9</v>
      </c>
      <c r="CQ23" s="41">
        <v>3</v>
      </c>
      <c r="CR23" s="41">
        <v>4</v>
      </c>
      <c r="CS23" s="41">
        <v>2</v>
      </c>
      <c r="CT23" s="41">
        <v>0</v>
      </c>
      <c r="CU23" s="41">
        <v>1</v>
      </c>
      <c r="CV23" s="41">
        <v>6</v>
      </c>
      <c r="CW23" s="41">
        <v>1</v>
      </c>
      <c r="CX23" s="41">
        <v>1</v>
      </c>
      <c r="CY23" s="41">
        <v>5</v>
      </c>
      <c r="CZ23" s="42">
        <v>7004</v>
      </c>
      <c r="DB23" s="43"/>
      <c r="DD23" s="44"/>
    </row>
    <row r="24" spans="1:108">
      <c r="A24" s="13" t="s">
        <v>9</v>
      </c>
      <c r="B24" s="41">
        <v>35</v>
      </c>
      <c r="C24" s="41">
        <v>27</v>
      </c>
      <c r="D24" s="41">
        <v>28</v>
      </c>
      <c r="E24" s="41">
        <v>41</v>
      </c>
      <c r="F24" s="41">
        <v>42</v>
      </c>
      <c r="G24" s="41">
        <v>37</v>
      </c>
      <c r="H24" s="41">
        <v>36</v>
      </c>
      <c r="I24" s="41">
        <v>30</v>
      </c>
      <c r="J24" s="41">
        <v>32</v>
      </c>
      <c r="K24" s="41">
        <v>36</v>
      </c>
      <c r="L24" s="41">
        <v>36</v>
      </c>
      <c r="M24" s="41">
        <v>39</v>
      </c>
      <c r="N24" s="41">
        <v>34</v>
      </c>
      <c r="O24" s="41">
        <v>31</v>
      </c>
      <c r="P24" s="41">
        <v>44</v>
      </c>
      <c r="Q24" s="41">
        <v>48</v>
      </c>
      <c r="R24" s="41">
        <v>37</v>
      </c>
      <c r="S24" s="41">
        <v>38</v>
      </c>
      <c r="T24" s="41">
        <v>38</v>
      </c>
      <c r="U24" s="41">
        <v>40</v>
      </c>
      <c r="V24" s="41">
        <v>49</v>
      </c>
      <c r="W24" s="41">
        <v>41</v>
      </c>
      <c r="X24" s="41">
        <v>46</v>
      </c>
      <c r="Y24" s="41">
        <v>46</v>
      </c>
      <c r="Z24" s="41">
        <v>37</v>
      </c>
      <c r="AA24" s="41">
        <v>60</v>
      </c>
      <c r="AB24" s="41">
        <v>63</v>
      </c>
      <c r="AC24" s="41">
        <v>60</v>
      </c>
      <c r="AD24" s="41">
        <v>69</v>
      </c>
      <c r="AE24" s="41">
        <v>54</v>
      </c>
      <c r="AF24" s="41">
        <v>60</v>
      </c>
      <c r="AG24" s="41">
        <v>79</v>
      </c>
      <c r="AH24" s="41">
        <v>73</v>
      </c>
      <c r="AI24" s="41">
        <v>80</v>
      </c>
      <c r="AJ24" s="41">
        <v>87</v>
      </c>
      <c r="AK24" s="41">
        <v>77</v>
      </c>
      <c r="AL24" s="41">
        <v>67</v>
      </c>
      <c r="AM24" s="41">
        <v>60</v>
      </c>
      <c r="AN24" s="41">
        <v>69</v>
      </c>
      <c r="AO24" s="41">
        <v>66</v>
      </c>
      <c r="AP24" s="41">
        <v>67</v>
      </c>
      <c r="AQ24" s="41">
        <v>58</v>
      </c>
      <c r="AR24" s="41">
        <v>58</v>
      </c>
      <c r="AS24" s="41">
        <v>65</v>
      </c>
      <c r="AT24" s="41">
        <v>72</v>
      </c>
      <c r="AU24" s="41">
        <v>59</v>
      </c>
      <c r="AV24" s="41">
        <v>77</v>
      </c>
      <c r="AW24" s="41">
        <v>48</v>
      </c>
      <c r="AX24" s="41">
        <v>68</v>
      </c>
      <c r="AY24" s="41">
        <v>57</v>
      </c>
      <c r="AZ24" s="41">
        <v>52</v>
      </c>
      <c r="BA24" s="41">
        <v>53</v>
      </c>
      <c r="BB24" s="41">
        <v>66</v>
      </c>
      <c r="BC24" s="41">
        <v>54</v>
      </c>
      <c r="BD24" s="41">
        <v>67</v>
      </c>
      <c r="BE24" s="41">
        <v>68</v>
      </c>
      <c r="BF24" s="41">
        <v>42</v>
      </c>
      <c r="BG24" s="41">
        <v>57</v>
      </c>
      <c r="BH24" s="41">
        <v>48</v>
      </c>
      <c r="BI24" s="41">
        <v>43</v>
      </c>
      <c r="BJ24" s="41">
        <v>42</v>
      </c>
      <c r="BK24" s="41">
        <v>45</v>
      </c>
      <c r="BL24" s="41">
        <v>35</v>
      </c>
      <c r="BM24" s="41">
        <v>40</v>
      </c>
      <c r="BN24" s="41">
        <v>34</v>
      </c>
      <c r="BO24" s="41">
        <v>33</v>
      </c>
      <c r="BP24" s="41">
        <v>27</v>
      </c>
      <c r="BQ24" s="41">
        <v>28</v>
      </c>
      <c r="BR24" s="41">
        <v>24</v>
      </c>
      <c r="BS24" s="41">
        <v>16</v>
      </c>
      <c r="BT24" s="41">
        <v>26</v>
      </c>
      <c r="BU24" s="41">
        <v>20</v>
      </c>
      <c r="BV24" s="41">
        <v>20</v>
      </c>
      <c r="BW24" s="41">
        <v>22</v>
      </c>
      <c r="BX24" s="41">
        <v>14</v>
      </c>
      <c r="BY24" s="41">
        <v>12</v>
      </c>
      <c r="BZ24" s="41">
        <v>12</v>
      </c>
      <c r="CA24" s="41">
        <v>7</v>
      </c>
      <c r="CB24" s="41">
        <v>7</v>
      </c>
      <c r="CC24" s="41">
        <v>8</v>
      </c>
      <c r="CD24" s="41">
        <v>10</v>
      </c>
      <c r="CE24" s="41">
        <v>8</v>
      </c>
      <c r="CF24" s="41">
        <v>5</v>
      </c>
      <c r="CG24" s="41">
        <v>7</v>
      </c>
      <c r="CH24" s="41">
        <v>5</v>
      </c>
      <c r="CI24" s="41">
        <v>6</v>
      </c>
      <c r="CJ24" s="41">
        <v>3</v>
      </c>
      <c r="CK24" s="41">
        <v>5</v>
      </c>
      <c r="CL24" s="41">
        <v>3</v>
      </c>
      <c r="CM24" s="41">
        <v>0</v>
      </c>
      <c r="CN24" s="41">
        <v>1</v>
      </c>
      <c r="CO24" s="41">
        <v>4</v>
      </c>
      <c r="CP24" s="41">
        <v>1</v>
      </c>
      <c r="CQ24" s="41">
        <v>2</v>
      </c>
      <c r="CR24" s="41">
        <v>1</v>
      </c>
      <c r="CS24" s="41">
        <v>2</v>
      </c>
      <c r="CT24" s="41">
        <v>0</v>
      </c>
      <c r="CU24" s="41">
        <v>1</v>
      </c>
      <c r="CV24" s="41">
        <v>3</v>
      </c>
      <c r="CW24" s="41">
        <v>0</v>
      </c>
      <c r="CX24" s="41">
        <v>0</v>
      </c>
      <c r="CY24" s="41">
        <v>1</v>
      </c>
      <c r="CZ24" s="42">
        <v>3691</v>
      </c>
      <c r="DB24" s="43"/>
      <c r="DD24" s="44"/>
    </row>
    <row r="25" spans="1:108">
      <c r="A25" s="38" t="s">
        <v>124</v>
      </c>
      <c r="B25" s="40">
        <v>534</v>
      </c>
      <c r="C25" s="40">
        <v>486</v>
      </c>
      <c r="D25" s="40">
        <v>537</v>
      </c>
      <c r="E25" s="40">
        <v>643</v>
      </c>
      <c r="F25" s="40">
        <v>687</v>
      </c>
      <c r="G25" s="40">
        <v>746</v>
      </c>
      <c r="H25" s="40">
        <v>706</v>
      </c>
      <c r="I25" s="40">
        <v>676</v>
      </c>
      <c r="J25" s="40">
        <v>693</v>
      </c>
      <c r="K25" s="40">
        <v>724</v>
      </c>
      <c r="L25" s="40">
        <v>812</v>
      </c>
      <c r="M25" s="40">
        <v>757</v>
      </c>
      <c r="N25" s="40">
        <v>738</v>
      </c>
      <c r="O25" s="40">
        <v>675</v>
      </c>
      <c r="P25" s="40">
        <v>732</v>
      </c>
      <c r="Q25" s="40">
        <v>677</v>
      </c>
      <c r="R25" s="40">
        <v>717</v>
      </c>
      <c r="S25" s="40">
        <v>691</v>
      </c>
      <c r="T25" s="40">
        <v>703</v>
      </c>
      <c r="U25" s="40">
        <v>736</v>
      </c>
      <c r="V25" s="40">
        <v>689</v>
      </c>
      <c r="W25" s="40">
        <v>666</v>
      </c>
      <c r="X25" s="40">
        <v>711</v>
      </c>
      <c r="Y25" s="40">
        <v>801</v>
      </c>
      <c r="Z25" s="40">
        <v>756</v>
      </c>
      <c r="AA25" s="40">
        <v>912</v>
      </c>
      <c r="AB25" s="40">
        <v>930</v>
      </c>
      <c r="AC25" s="40">
        <v>1021</v>
      </c>
      <c r="AD25" s="40">
        <v>995</v>
      </c>
      <c r="AE25" s="40">
        <v>1026</v>
      </c>
      <c r="AF25" s="40">
        <v>984</v>
      </c>
      <c r="AG25" s="40">
        <v>1092</v>
      </c>
      <c r="AH25" s="40">
        <v>1067</v>
      </c>
      <c r="AI25" s="40">
        <v>1160</v>
      </c>
      <c r="AJ25" s="40">
        <v>1151</v>
      </c>
      <c r="AK25" s="40">
        <v>955</v>
      </c>
      <c r="AL25" s="40">
        <v>959</v>
      </c>
      <c r="AM25" s="40">
        <v>949</v>
      </c>
      <c r="AN25" s="40">
        <v>1012</v>
      </c>
      <c r="AO25" s="40">
        <v>1081</v>
      </c>
      <c r="AP25" s="40">
        <v>1087</v>
      </c>
      <c r="AQ25" s="40">
        <v>1093</v>
      </c>
      <c r="AR25" s="40">
        <v>1077</v>
      </c>
      <c r="AS25" s="40">
        <v>1167</v>
      </c>
      <c r="AT25" s="40">
        <v>1123</v>
      </c>
      <c r="AU25" s="40">
        <v>1047</v>
      </c>
      <c r="AV25" s="40">
        <v>1082</v>
      </c>
      <c r="AW25" s="40">
        <v>940</v>
      </c>
      <c r="AX25" s="40">
        <v>944</v>
      </c>
      <c r="AY25" s="40">
        <v>952</v>
      </c>
      <c r="AZ25" s="40">
        <v>871</v>
      </c>
      <c r="BA25" s="40">
        <v>943</v>
      </c>
      <c r="BB25" s="40">
        <v>911</v>
      </c>
      <c r="BC25" s="40">
        <v>874</v>
      </c>
      <c r="BD25" s="40">
        <v>909</v>
      </c>
      <c r="BE25" s="40">
        <v>816</v>
      </c>
      <c r="BF25" s="40">
        <v>791</v>
      </c>
      <c r="BG25" s="40">
        <v>790</v>
      </c>
      <c r="BH25" s="40">
        <v>684</v>
      </c>
      <c r="BI25" s="40">
        <v>738</v>
      </c>
      <c r="BJ25" s="40">
        <v>652</v>
      </c>
      <c r="BK25" s="40">
        <v>654</v>
      </c>
      <c r="BL25" s="40">
        <v>647</v>
      </c>
      <c r="BM25" s="40">
        <v>534</v>
      </c>
      <c r="BN25" s="40">
        <v>543</v>
      </c>
      <c r="BO25" s="40">
        <v>521</v>
      </c>
      <c r="BP25" s="40">
        <v>425</v>
      </c>
      <c r="BQ25" s="40">
        <v>359</v>
      </c>
      <c r="BR25" s="40">
        <v>356</v>
      </c>
      <c r="BS25" s="40">
        <v>366</v>
      </c>
      <c r="BT25" s="40">
        <v>323</v>
      </c>
      <c r="BU25" s="40">
        <v>364</v>
      </c>
      <c r="BV25" s="40">
        <v>320</v>
      </c>
      <c r="BW25" s="40">
        <v>284</v>
      </c>
      <c r="BX25" s="40">
        <v>297</v>
      </c>
      <c r="BY25" s="40">
        <v>276</v>
      </c>
      <c r="BZ25" s="40">
        <v>210</v>
      </c>
      <c r="CA25" s="40">
        <v>202</v>
      </c>
      <c r="CB25" s="40">
        <v>148</v>
      </c>
      <c r="CC25" s="40">
        <v>151</v>
      </c>
      <c r="CD25" s="40">
        <v>132</v>
      </c>
      <c r="CE25" s="40">
        <v>103</v>
      </c>
      <c r="CF25" s="40">
        <v>126</v>
      </c>
      <c r="CG25" s="40">
        <v>90</v>
      </c>
      <c r="CH25" s="40">
        <v>101</v>
      </c>
      <c r="CI25" s="40">
        <v>96</v>
      </c>
      <c r="CJ25" s="40">
        <v>86</v>
      </c>
      <c r="CK25" s="40">
        <v>94</v>
      </c>
      <c r="CL25" s="40">
        <v>68</v>
      </c>
      <c r="CM25" s="40">
        <v>58</v>
      </c>
      <c r="CN25" s="40">
        <v>51</v>
      </c>
      <c r="CO25" s="40">
        <v>46</v>
      </c>
      <c r="CP25" s="40">
        <v>39</v>
      </c>
      <c r="CQ25" s="40">
        <v>20</v>
      </c>
      <c r="CR25" s="40">
        <v>31</v>
      </c>
      <c r="CS25" s="40">
        <v>16</v>
      </c>
      <c r="CT25" s="40">
        <v>9</v>
      </c>
      <c r="CU25" s="40">
        <v>8</v>
      </c>
      <c r="CV25" s="40">
        <v>17</v>
      </c>
      <c r="CW25" s="40">
        <v>6</v>
      </c>
      <c r="CX25" s="40">
        <v>2</v>
      </c>
      <c r="CY25" s="40">
        <v>19</v>
      </c>
      <c r="CZ25" s="39">
        <v>60276</v>
      </c>
      <c r="DB25" s="43"/>
      <c r="DD25" s="44"/>
    </row>
    <row r="26" spans="1:108">
      <c r="A26" s="38" t="s">
        <v>0</v>
      </c>
      <c r="B26" s="40">
        <v>1686</v>
      </c>
      <c r="C26" s="40">
        <v>1551</v>
      </c>
      <c r="D26" s="40">
        <v>1878</v>
      </c>
      <c r="E26" s="40">
        <v>2335</v>
      </c>
      <c r="F26" s="40">
        <v>2557</v>
      </c>
      <c r="G26" s="40">
        <v>2583</v>
      </c>
      <c r="H26" s="40">
        <v>2603</v>
      </c>
      <c r="I26" s="40">
        <v>2610</v>
      </c>
      <c r="J26" s="40">
        <v>2713</v>
      </c>
      <c r="K26" s="40">
        <v>2804</v>
      </c>
      <c r="L26" s="40">
        <v>3001</v>
      </c>
      <c r="M26" s="40">
        <v>3022</v>
      </c>
      <c r="N26" s="40">
        <v>3039</v>
      </c>
      <c r="O26" s="40">
        <v>2889</v>
      </c>
      <c r="P26" s="40">
        <v>2904</v>
      </c>
      <c r="Q26" s="40">
        <v>2914</v>
      </c>
      <c r="R26" s="40">
        <v>2902</v>
      </c>
      <c r="S26" s="40">
        <v>2717</v>
      </c>
      <c r="T26" s="40">
        <v>2841</v>
      </c>
      <c r="U26" s="40">
        <v>2747</v>
      </c>
      <c r="V26" s="40">
        <v>2719</v>
      </c>
      <c r="W26" s="40">
        <v>2771</v>
      </c>
      <c r="X26" s="40">
        <v>2688</v>
      </c>
      <c r="Y26" s="40">
        <v>2875</v>
      </c>
      <c r="Z26" s="40">
        <v>2943</v>
      </c>
      <c r="AA26" s="40">
        <v>3222</v>
      </c>
      <c r="AB26" s="40">
        <v>3320</v>
      </c>
      <c r="AC26" s="40">
        <v>3713</v>
      </c>
      <c r="AD26" s="40">
        <v>3597</v>
      </c>
      <c r="AE26" s="40">
        <v>3660</v>
      </c>
      <c r="AF26" s="40">
        <v>3632</v>
      </c>
      <c r="AG26" s="40">
        <v>3753</v>
      </c>
      <c r="AH26" s="40">
        <v>3797</v>
      </c>
      <c r="AI26" s="40">
        <v>3884</v>
      </c>
      <c r="AJ26" s="40">
        <v>3791</v>
      </c>
      <c r="AK26" s="40">
        <v>3547</v>
      </c>
      <c r="AL26" s="40">
        <v>3546</v>
      </c>
      <c r="AM26" s="40">
        <v>3655</v>
      </c>
      <c r="AN26" s="40">
        <v>3830</v>
      </c>
      <c r="AO26" s="40">
        <v>4000</v>
      </c>
      <c r="AP26" s="40">
        <v>4080</v>
      </c>
      <c r="AQ26" s="40">
        <v>4219</v>
      </c>
      <c r="AR26" s="40">
        <v>4189</v>
      </c>
      <c r="AS26" s="40">
        <v>4436</v>
      </c>
      <c r="AT26" s="40">
        <v>4265</v>
      </c>
      <c r="AU26" s="40">
        <v>4050</v>
      </c>
      <c r="AV26" s="40">
        <v>4191</v>
      </c>
      <c r="AW26" s="40">
        <v>3841</v>
      </c>
      <c r="AX26" s="40">
        <v>3716</v>
      </c>
      <c r="AY26" s="40">
        <v>3612</v>
      </c>
      <c r="AZ26" s="40">
        <v>3315</v>
      </c>
      <c r="BA26" s="40">
        <v>3526</v>
      </c>
      <c r="BB26" s="40">
        <v>3442</v>
      </c>
      <c r="BC26" s="40">
        <v>3352</v>
      </c>
      <c r="BD26" s="40">
        <v>3330</v>
      </c>
      <c r="BE26" s="40">
        <v>3207</v>
      </c>
      <c r="BF26" s="40">
        <v>3055</v>
      </c>
      <c r="BG26" s="40">
        <v>2909</v>
      </c>
      <c r="BH26" s="40">
        <v>2659</v>
      </c>
      <c r="BI26" s="40">
        <v>2685</v>
      </c>
      <c r="BJ26" s="40">
        <v>2535</v>
      </c>
      <c r="BK26" s="40">
        <v>2333</v>
      </c>
      <c r="BL26" s="40">
        <v>2339</v>
      </c>
      <c r="BM26" s="40">
        <v>2090</v>
      </c>
      <c r="BN26" s="40">
        <v>2014</v>
      </c>
      <c r="BO26" s="40">
        <v>1874</v>
      </c>
      <c r="BP26" s="40">
        <v>1718</v>
      </c>
      <c r="BQ26" s="40">
        <v>1506</v>
      </c>
      <c r="BR26" s="40">
        <v>1350</v>
      </c>
      <c r="BS26" s="40">
        <v>1450</v>
      </c>
      <c r="BT26" s="40">
        <v>1314</v>
      </c>
      <c r="BU26" s="40">
        <v>1317</v>
      </c>
      <c r="BV26" s="40">
        <v>1234</v>
      </c>
      <c r="BW26" s="40">
        <v>1098</v>
      </c>
      <c r="BX26" s="40">
        <v>1019</v>
      </c>
      <c r="BY26" s="40">
        <v>954</v>
      </c>
      <c r="BZ26" s="40">
        <v>749</v>
      </c>
      <c r="CA26" s="40">
        <v>727</v>
      </c>
      <c r="CB26" s="40">
        <v>573</v>
      </c>
      <c r="CC26" s="40">
        <v>562</v>
      </c>
      <c r="CD26" s="40">
        <v>543</v>
      </c>
      <c r="CE26" s="40">
        <v>421</v>
      </c>
      <c r="CF26" s="40">
        <v>442</v>
      </c>
      <c r="CG26" s="40">
        <v>355</v>
      </c>
      <c r="CH26" s="40">
        <v>414</v>
      </c>
      <c r="CI26" s="40">
        <v>349</v>
      </c>
      <c r="CJ26" s="40">
        <v>324</v>
      </c>
      <c r="CK26" s="40">
        <v>280</v>
      </c>
      <c r="CL26" s="40">
        <v>226</v>
      </c>
      <c r="CM26" s="40">
        <v>204</v>
      </c>
      <c r="CN26" s="40">
        <v>149</v>
      </c>
      <c r="CO26" s="40">
        <v>139</v>
      </c>
      <c r="CP26" s="40">
        <v>135</v>
      </c>
      <c r="CQ26" s="40">
        <v>88</v>
      </c>
      <c r="CR26" s="40">
        <v>83</v>
      </c>
      <c r="CS26" s="40">
        <v>75</v>
      </c>
      <c r="CT26" s="40">
        <v>48</v>
      </c>
      <c r="CU26" s="40">
        <v>33</v>
      </c>
      <c r="CV26" s="40">
        <v>36</v>
      </c>
      <c r="CW26" s="40">
        <v>16</v>
      </c>
      <c r="CX26" s="40">
        <v>14</v>
      </c>
      <c r="CY26" s="40">
        <v>48</v>
      </c>
      <c r="CZ26" s="39">
        <v>226496</v>
      </c>
      <c r="DB26" s="43"/>
      <c r="DD26" s="44"/>
    </row>
    <row r="28" spans="1:108">
      <c r="DA28" s="51"/>
    </row>
  </sheetData>
  <mergeCells count="1">
    <mergeCell ref="A2:E3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28"/>
  <sheetViews>
    <sheetView workbookViewId="0">
      <selection activeCell="O29" sqref="O29"/>
    </sheetView>
  </sheetViews>
  <sheetFormatPr defaultColWidth="5.28515625" defaultRowHeight="12.75"/>
  <cols>
    <col min="1" max="1" width="21.140625" customWidth="1"/>
    <col min="2" max="2" width="7" customWidth="1"/>
    <col min="3" max="3" width="6.42578125" customWidth="1"/>
    <col min="4" max="102" width="5.28515625" customWidth="1"/>
    <col min="103" max="103" width="6.5703125" customWidth="1"/>
    <col min="104" max="104" width="9.42578125" style="1" customWidth="1"/>
  </cols>
  <sheetData>
    <row r="1" spans="1:105">
      <c r="A1" s="5" t="s">
        <v>0</v>
      </c>
    </row>
    <row r="2" spans="1:105">
      <c r="A2" s="70" t="s">
        <v>614</v>
      </c>
      <c r="B2" s="70"/>
      <c r="C2" s="70"/>
      <c r="D2" s="70"/>
      <c r="E2" s="70"/>
      <c r="F2" s="70"/>
      <c r="G2" s="70"/>
      <c r="H2" s="70"/>
      <c r="I2" s="70"/>
      <c r="J2" s="70"/>
    </row>
    <row r="4" spans="1:105" s="4" customFormat="1">
      <c r="A4" s="8" t="s">
        <v>131</v>
      </c>
      <c r="B4" s="8" t="s">
        <v>29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  <c r="M4" s="8" t="s">
        <v>22</v>
      </c>
      <c r="N4" s="8" t="s">
        <v>23</v>
      </c>
      <c r="O4" s="8" t="s">
        <v>30</v>
      </c>
      <c r="P4" s="8" t="s">
        <v>35</v>
      </c>
      <c r="Q4" s="8" t="s">
        <v>36</v>
      </c>
      <c r="R4" s="8" t="s">
        <v>37</v>
      </c>
      <c r="S4" s="8" t="s">
        <v>38</v>
      </c>
      <c r="T4" s="8" t="s">
        <v>39</v>
      </c>
      <c r="U4" s="8" t="s">
        <v>40</v>
      </c>
      <c r="V4" s="8" t="s">
        <v>41</v>
      </c>
      <c r="W4" s="8" t="s">
        <v>42</v>
      </c>
      <c r="X4" s="8" t="s">
        <v>43</v>
      </c>
      <c r="Y4" s="8" t="s">
        <v>44</v>
      </c>
      <c r="Z4" s="8" t="s">
        <v>45</v>
      </c>
      <c r="AA4" s="8" t="s">
        <v>46</v>
      </c>
      <c r="AB4" s="8" t="s">
        <v>47</v>
      </c>
      <c r="AC4" s="8" t="s">
        <v>48</v>
      </c>
      <c r="AD4" s="8" t="s">
        <v>49</v>
      </c>
      <c r="AE4" s="8" t="s">
        <v>50</v>
      </c>
      <c r="AF4" s="8" t="s">
        <v>51</v>
      </c>
      <c r="AG4" s="8" t="s">
        <v>52</v>
      </c>
      <c r="AH4" s="8" t="s">
        <v>53</v>
      </c>
      <c r="AI4" s="8" t="s">
        <v>54</v>
      </c>
      <c r="AJ4" s="8" t="s">
        <v>55</v>
      </c>
      <c r="AK4" s="8" t="s">
        <v>56</v>
      </c>
      <c r="AL4" s="8" t="s">
        <v>57</v>
      </c>
      <c r="AM4" s="8" t="s">
        <v>58</v>
      </c>
      <c r="AN4" s="8" t="s">
        <v>59</v>
      </c>
      <c r="AO4" s="8" t="s">
        <v>60</v>
      </c>
      <c r="AP4" s="8" t="s">
        <v>61</v>
      </c>
      <c r="AQ4" s="8" t="s">
        <v>62</v>
      </c>
      <c r="AR4" s="8" t="s">
        <v>63</v>
      </c>
      <c r="AS4" s="8" t="s">
        <v>64</v>
      </c>
      <c r="AT4" s="8" t="s">
        <v>65</v>
      </c>
      <c r="AU4" s="8" t="s">
        <v>66</v>
      </c>
      <c r="AV4" s="8" t="s">
        <v>67</v>
      </c>
      <c r="AW4" s="8" t="s">
        <v>68</v>
      </c>
      <c r="AX4" s="8" t="s">
        <v>69</v>
      </c>
      <c r="AY4" s="8" t="s">
        <v>70</v>
      </c>
      <c r="AZ4" s="8" t="s">
        <v>71</v>
      </c>
      <c r="BA4" s="8" t="s">
        <v>72</v>
      </c>
      <c r="BB4" s="8" t="s">
        <v>73</v>
      </c>
      <c r="BC4" s="8" t="s">
        <v>74</v>
      </c>
      <c r="BD4" s="8" t="s">
        <v>75</v>
      </c>
      <c r="BE4" s="8" t="s">
        <v>76</v>
      </c>
      <c r="BF4" s="8" t="s">
        <v>77</v>
      </c>
      <c r="BG4" s="8" t="s">
        <v>78</v>
      </c>
      <c r="BH4" s="8" t="s">
        <v>79</v>
      </c>
      <c r="BI4" s="8" t="s">
        <v>80</v>
      </c>
      <c r="BJ4" s="8" t="s">
        <v>81</v>
      </c>
      <c r="BK4" s="8" t="s">
        <v>82</v>
      </c>
      <c r="BL4" s="8" t="s">
        <v>83</v>
      </c>
      <c r="BM4" s="8" t="s">
        <v>84</v>
      </c>
      <c r="BN4" s="8" t="s">
        <v>85</v>
      </c>
      <c r="BO4" s="8" t="s">
        <v>86</v>
      </c>
      <c r="BP4" s="8" t="s">
        <v>87</v>
      </c>
      <c r="BQ4" s="8" t="s">
        <v>88</v>
      </c>
      <c r="BR4" s="8" t="s">
        <v>89</v>
      </c>
      <c r="BS4" s="8" t="s">
        <v>90</v>
      </c>
      <c r="BT4" s="8" t="s">
        <v>91</v>
      </c>
      <c r="BU4" s="8" t="s">
        <v>92</v>
      </c>
      <c r="BV4" s="8" t="s">
        <v>93</v>
      </c>
      <c r="BW4" s="8" t="s">
        <v>94</v>
      </c>
      <c r="BX4" s="8" t="s">
        <v>95</v>
      </c>
      <c r="BY4" s="8" t="s">
        <v>96</v>
      </c>
      <c r="BZ4" s="8" t="s">
        <v>97</v>
      </c>
      <c r="CA4" s="8" t="s">
        <v>98</v>
      </c>
      <c r="CB4" s="8" t="s">
        <v>99</v>
      </c>
      <c r="CC4" s="8" t="s">
        <v>100</v>
      </c>
      <c r="CD4" s="8" t="s">
        <v>101</v>
      </c>
      <c r="CE4" s="8" t="s">
        <v>102</v>
      </c>
      <c r="CF4" s="8" t="s">
        <v>103</v>
      </c>
      <c r="CG4" s="8" t="s">
        <v>104</v>
      </c>
      <c r="CH4" s="8" t="s">
        <v>105</v>
      </c>
      <c r="CI4" s="8" t="s">
        <v>106</v>
      </c>
      <c r="CJ4" s="8" t="s">
        <v>107</v>
      </c>
      <c r="CK4" s="8" t="s">
        <v>108</v>
      </c>
      <c r="CL4" s="8" t="s">
        <v>109</v>
      </c>
      <c r="CM4" s="8" t="s">
        <v>110</v>
      </c>
      <c r="CN4" s="8" t="s">
        <v>111</v>
      </c>
      <c r="CO4" s="8" t="s">
        <v>112</v>
      </c>
      <c r="CP4" s="8" t="s">
        <v>113</v>
      </c>
      <c r="CQ4" s="8" t="s">
        <v>114</v>
      </c>
      <c r="CR4" s="8" t="s">
        <v>115</v>
      </c>
      <c r="CS4" s="8" t="s">
        <v>116</v>
      </c>
      <c r="CT4" s="8" t="s">
        <v>117</v>
      </c>
      <c r="CU4" s="8" t="s">
        <v>118</v>
      </c>
      <c r="CV4" s="8" t="s">
        <v>34</v>
      </c>
      <c r="CW4" s="8" t="s">
        <v>31</v>
      </c>
      <c r="CX4" s="8" t="s">
        <v>32</v>
      </c>
      <c r="CY4" s="8" t="s">
        <v>33</v>
      </c>
      <c r="CZ4" s="6" t="s">
        <v>119</v>
      </c>
    </row>
    <row r="5" spans="1:105">
      <c r="A5" s="13" t="s">
        <v>1</v>
      </c>
      <c r="B5" s="14">
        <v>196</v>
      </c>
      <c r="C5" s="14">
        <v>210</v>
      </c>
      <c r="D5" s="14">
        <v>245</v>
      </c>
      <c r="E5" s="14">
        <v>273</v>
      </c>
      <c r="F5" s="14">
        <v>301</v>
      </c>
      <c r="G5" s="14">
        <v>282</v>
      </c>
      <c r="H5" s="14">
        <v>287</v>
      </c>
      <c r="I5" s="14">
        <v>280</v>
      </c>
      <c r="J5" s="14">
        <v>251</v>
      </c>
      <c r="K5" s="14">
        <v>261</v>
      </c>
      <c r="L5" s="14">
        <v>238</v>
      </c>
      <c r="M5" s="14">
        <v>249</v>
      </c>
      <c r="N5" s="14">
        <v>270</v>
      </c>
      <c r="O5" s="14">
        <v>233</v>
      </c>
      <c r="P5" s="14">
        <v>206</v>
      </c>
      <c r="Q5" s="14">
        <v>228</v>
      </c>
      <c r="R5" s="14">
        <v>232</v>
      </c>
      <c r="S5" s="14">
        <v>220</v>
      </c>
      <c r="T5" s="14">
        <v>205</v>
      </c>
      <c r="U5" s="14">
        <v>237</v>
      </c>
      <c r="V5" s="14">
        <v>192</v>
      </c>
      <c r="W5" s="14">
        <v>207</v>
      </c>
      <c r="X5" s="14">
        <v>200</v>
      </c>
      <c r="Y5" s="14">
        <v>206</v>
      </c>
      <c r="Z5" s="14">
        <v>218</v>
      </c>
      <c r="AA5" s="14">
        <v>246</v>
      </c>
      <c r="AB5" s="14">
        <v>248</v>
      </c>
      <c r="AC5" s="14">
        <v>273</v>
      </c>
      <c r="AD5" s="14">
        <v>270</v>
      </c>
      <c r="AE5" s="14">
        <v>279</v>
      </c>
      <c r="AF5" s="14">
        <v>297</v>
      </c>
      <c r="AG5" s="14">
        <v>334</v>
      </c>
      <c r="AH5" s="14">
        <v>347</v>
      </c>
      <c r="AI5" s="14">
        <v>396</v>
      </c>
      <c r="AJ5" s="14">
        <v>339</v>
      </c>
      <c r="AK5" s="14">
        <v>345</v>
      </c>
      <c r="AL5" s="14">
        <v>330</v>
      </c>
      <c r="AM5" s="14">
        <v>343</v>
      </c>
      <c r="AN5" s="14">
        <v>406</v>
      </c>
      <c r="AO5" s="14">
        <v>363</v>
      </c>
      <c r="AP5" s="14">
        <v>405</v>
      </c>
      <c r="AQ5" s="14">
        <v>359</v>
      </c>
      <c r="AR5" s="14">
        <v>354</v>
      </c>
      <c r="AS5" s="14">
        <v>414</v>
      </c>
      <c r="AT5" s="14">
        <v>311</v>
      </c>
      <c r="AU5" s="14">
        <v>350</v>
      </c>
      <c r="AV5" s="14">
        <v>329</v>
      </c>
      <c r="AW5" s="14">
        <v>284</v>
      </c>
      <c r="AX5" s="14">
        <v>255</v>
      </c>
      <c r="AY5" s="14">
        <v>259</v>
      </c>
      <c r="AZ5" s="14">
        <v>229</v>
      </c>
      <c r="BA5" s="14">
        <v>248</v>
      </c>
      <c r="BB5" s="14">
        <v>221</v>
      </c>
      <c r="BC5" s="14">
        <v>224</v>
      </c>
      <c r="BD5" s="14">
        <v>217</v>
      </c>
      <c r="BE5" s="14">
        <v>203</v>
      </c>
      <c r="BF5" s="14">
        <v>194</v>
      </c>
      <c r="BG5" s="14">
        <v>204</v>
      </c>
      <c r="BH5" s="14">
        <v>194</v>
      </c>
      <c r="BI5" s="14">
        <v>159</v>
      </c>
      <c r="BJ5" s="14">
        <v>168</v>
      </c>
      <c r="BK5" s="14">
        <v>152</v>
      </c>
      <c r="BL5" s="14">
        <v>151</v>
      </c>
      <c r="BM5" s="14">
        <v>145</v>
      </c>
      <c r="BN5" s="14">
        <v>157</v>
      </c>
      <c r="BO5" s="14">
        <v>116</v>
      </c>
      <c r="BP5" s="14">
        <v>104</v>
      </c>
      <c r="BQ5" s="14">
        <v>108</v>
      </c>
      <c r="BR5" s="14">
        <v>87</v>
      </c>
      <c r="BS5" s="14">
        <v>72</v>
      </c>
      <c r="BT5" s="14">
        <v>80</v>
      </c>
      <c r="BU5" s="14">
        <v>73</v>
      </c>
      <c r="BV5" s="14">
        <v>94</v>
      </c>
      <c r="BW5" s="14">
        <v>75</v>
      </c>
      <c r="BX5" s="14">
        <v>49</v>
      </c>
      <c r="BY5" s="14">
        <v>68</v>
      </c>
      <c r="BZ5" s="14">
        <v>43</v>
      </c>
      <c r="CA5" s="14">
        <v>31</v>
      </c>
      <c r="CB5" s="14">
        <v>39</v>
      </c>
      <c r="CC5" s="14">
        <v>37</v>
      </c>
      <c r="CD5" s="14">
        <v>42</v>
      </c>
      <c r="CE5" s="14">
        <v>25</v>
      </c>
      <c r="CF5" s="14">
        <v>24</v>
      </c>
      <c r="CG5" s="14">
        <v>16</v>
      </c>
      <c r="CH5" s="14">
        <v>17</v>
      </c>
      <c r="CI5" s="14">
        <v>20</v>
      </c>
      <c r="CJ5" s="14">
        <v>13</v>
      </c>
      <c r="CK5" s="14">
        <v>7</v>
      </c>
      <c r="CL5" s="14">
        <v>11</v>
      </c>
      <c r="CM5" s="14">
        <v>13</v>
      </c>
      <c r="CN5" s="14">
        <v>4</v>
      </c>
      <c r="CO5" s="14">
        <v>8</v>
      </c>
      <c r="CP5" s="14">
        <v>5</v>
      </c>
      <c r="CQ5" s="14">
        <v>4</v>
      </c>
      <c r="CR5" s="14">
        <v>8</v>
      </c>
      <c r="CS5" s="14">
        <v>4</v>
      </c>
      <c r="CT5" s="14">
        <v>1</v>
      </c>
      <c r="CU5" s="14">
        <v>2</v>
      </c>
      <c r="CV5" s="14">
        <v>2</v>
      </c>
      <c r="CW5" s="14">
        <v>0</v>
      </c>
      <c r="CX5" s="14">
        <v>0</v>
      </c>
      <c r="CY5" s="14">
        <v>1</v>
      </c>
      <c r="CZ5" s="7">
        <v>18232</v>
      </c>
      <c r="DA5" s="1"/>
    </row>
    <row r="6" spans="1:105">
      <c r="A6" s="19" t="s">
        <v>127</v>
      </c>
      <c r="B6" s="14">
        <v>471</v>
      </c>
      <c r="C6" s="14">
        <v>444</v>
      </c>
      <c r="D6" s="14">
        <v>507</v>
      </c>
      <c r="E6" s="14">
        <v>576</v>
      </c>
      <c r="F6" s="14">
        <v>606</v>
      </c>
      <c r="G6" s="14">
        <v>568</v>
      </c>
      <c r="H6" s="14">
        <v>597</v>
      </c>
      <c r="I6" s="14">
        <v>525</v>
      </c>
      <c r="J6" s="14">
        <v>539</v>
      </c>
      <c r="K6" s="14">
        <v>568</v>
      </c>
      <c r="L6" s="14">
        <v>572</v>
      </c>
      <c r="M6" s="14">
        <v>595</v>
      </c>
      <c r="N6" s="14">
        <v>604</v>
      </c>
      <c r="O6" s="14">
        <v>582</v>
      </c>
      <c r="P6" s="14">
        <v>622</v>
      </c>
      <c r="Q6" s="14">
        <v>561</v>
      </c>
      <c r="R6" s="14">
        <v>596</v>
      </c>
      <c r="S6" s="14">
        <v>593</v>
      </c>
      <c r="T6" s="14">
        <v>629</v>
      </c>
      <c r="U6" s="14">
        <v>585</v>
      </c>
      <c r="V6" s="14">
        <v>580</v>
      </c>
      <c r="W6" s="14">
        <v>632</v>
      </c>
      <c r="X6" s="14">
        <v>600</v>
      </c>
      <c r="Y6" s="14">
        <v>624</v>
      </c>
      <c r="Z6" s="14">
        <v>743</v>
      </c>
      <c r="AA6" s="14">
        <v>729</v>
      </c>
      <c r="AB6" s="14">
        <v>814</v>
      </c>
      <c r="AC6" s="14">
        <v>858</v>
      </c>
      <c r="AD6" s="14">
        <v>855</v>
      </c>
      <c r="AE6" s="14">
        <v>815</v>
      </c>
      <c r="AF6" s="14">
        <v>836</v>
      </c>
      <c r="AG6" s="14">
        <v>888</v>
      </c>
      <c r="AH6" s="14">
        <v>906</v>
      </c>
      <c r="AI6" s="14">
        <v>880</v>
      </c>
      <c r="AJ6" s="14">
        <v>827</v>
      </c>
      <c r="AK6" s="14">
        <v>835</v>
      </c>
      <c r="AL6" s="14">
        <v>849</v>
      </c>
      <c r="AM6" s="14">
        <v>856</v>
      </c>
      <c r="AN6" s="14">
        <v>885</v>
      </c>
      <c r="AO6" s="14">
        <v>924</v>
      </c>
      <c r="AP6" s="14">
        <v>923</v>
      </c>
      <c r="AQ6" s="14">
        <v>1004</v>
      </c>
      <c r="AR6" s="14">
        <v>962</v>
      </c>
      <c r="AS6" s="14">
        <v>1027</v>
      </c>
      <c r="AT6" s="14">
        <v>972</v>
      </c>
      <c r="AU6" s="14">
        <v>959</v>
      </c>
      <c r="AV6" s="14">
        <v>961</v>
      </c>
      <c r="AW6" s="14">
        <v>903</v>
      </c>
      <c r="AX6" s="14">
        <v>838</v>
      </c>
      <c r="AY6" s="14">
        <v>858</v>
      </c>
      <c r="AZ6" s="14">
        <v>759</v>
      </c>
      <c r="BA6" s="14">
        <v>768</v>
      </c>
      <c r="BB6" s="14">
        <v>819</v>
      </c>
      <c r="BC6" s="14">
        <v>754</v>
      </c>
      <c r="BD6" s="14">
        <v>750</v>
      </c>
      <c r="BE6" s="14">
        <v>719</v>
      </c>
      <c r="BF6" s="14">
        <v>706</v>
      </c>
      <c r="BG6" s="14">
        <v>647</v>
      </c>
      <c r="BH6" s="14">
        <v>626</v>
      </c>
      <c r="BI6" s="14">
        <v>625</v>
      </c>
      <c r="BJ6" s="14">
        <v>589</v>
      </c>
      <c r="BK6" s="14">
        <v>540</v>
      </c>
      <c r="BL6" s="14">
        <v>542</v>
      </c>
      <c r="BM6" s="14">
        <v>460</v>
      </c>
      <c r="BN6" s="14">
        <v>466</v>
      </c>
      <c r="BO6" s="14">
        <v>388</v>
      </c>
      <c r="BP6" s="14">
        <v>363</v>
      </c>
      <c r="BQ6" s="14">
        <v>337</v>
      </c>
      <c r="BR6" s="14">
        <v>284</v>
      </c>
      <c r="BS6" s="14">
        <v>325</v>
      </c>
      <c r="BT6" s="14">
        <v>278</v>
      </c>
      <c r="BU6" s="14">
        <v>258</v>
      </c>
      <c r="BV6" s="14">
        <v>261</v>
      </c>
      <c r="BW6" s="14">
        <v>257</v>
      </c>
      <c r="BX6" s="14">
        <v>191</v>
      </c>
      <c r="BY6" s="14">
        <v>177</v>
      </c>
      <c r="BZ6" s="14">
        <v>158</v>
      </c>
      <c r="CA6" s="14">
        <v>124</v>
      </c>
      <c r="CB6" s="14">
        <v>116</v>
      </c>
      <c r="CC6" s="14">
        <v>112</v>
      </c>
      <c r="CD6" s="14">
        <v>98</v>
      </c>
      <c r="CE6" s="14">
        <v>86</v>
      </c>
      <c r="CF6" s="14">
        <v>87</v>
      </c>
      <c r="CG6" s="14">
        <v>63</v>
      </c>
      <c r="CH6" s="14">
        <v>62</v>
      </c>
      <c r="CI6" s="14">
        <v>56</v>
      </c>
      <c r="CJ6" s="14">
        <v>49</v>
      </c>
      <c r="CK6" s="14">
        <v>37</v>
      </c>
      <c r="CL6" s="14">
        <v>37</v>
      </c>
      <c r="CM6" s="14">
        <v>35</v>
      </c>
      <c r="CN6" s="14">
        <v>17</v>
      </c>
      <c r="CO6" s="14">
        <v>18</v>
      </c>
      <c r="CP6" s="14">
        <v>12</v>
      </c>
      <c r="CQ6" s="14">
        <v>15</v>
      </c>
      <c r="CR6" s="14">
        <v>13</v>
      </c>
      <c r="CS6" s="14">
        <v>14</v>
      </c>
      <c r="CT6" s="14">
        <v>6</v>
      </c>
      <c r="CU6" s="14">
        <v>5</v>
      </c>
      <c r="CV6" s="14">
        <v>5</v>
      </c>
      <c r="CW6" s="14">
        <v>1</v>
      </c>
      <c r="CX6" s="14">
        <v>3</v>
      </c>
      <c r="CY6" s="14">
        <v>4</v>
      </c>
      <c r="CZ6" s="7">
        <v>50805</v>
      </c>
      <c r="DA6" s="1"/>
    </row>
    <row r="7" spans="1:105">
      <c r="A7" s="19" t="s">
        <v>125</v>
      </c>
      <c r="B7" s="14">
        <v>461</v>
      </c>
      <c r="C7" s="14">
        <v>409</v>
      </c>
      <c r="D7" s="14">
        <v>489</v>
      </c>
      <c r="E7" s="14">
        <v>550</v>
      </c>
      <c r="F7" s="14">
        <v>517</v>
      </c>
      <c r="G7" s="14">
        <v>514</v>
      </c>
      <c r="H7" s="14">
        <v>496</v>
      </c>
      <c r="I7" s="14">
        <v>530</v>
      </c>
      <c r="J7" s="14">
        <v>519</v>
      </c>
      <c r="K7" s="14">
        <v>556</v>
      </c>
      <c r="L7" s="14">
        <v>575</v>
      </c>
      <c r="M7" s="14">
        <v>578</v>
      </c>
      <c r="N7" s="14">
        <v>651</v>
      </c>
      <c r="O7" s="14">
        <v>652</v>
      </c>
      <c r="P7" s="14">
        <v>614</v>
      </c>
      <c r="Q7" s="14">
        <v>650</v>
      </c>
      <c r="R7" s="14">
        <v>660</v>
      </c>
      <c r="S7" s="14">
        <v>638</v>
      </c>
      <c r="T7" s="14">
        <v>701</v>
      </c>
      <c r="U7" s="14">
        <v>675</v>
      </c>
      <c r="V7" s="14">
        <v>647</v>
      </c>
      <c r="W7" s="14">
        <v>754</v>
      </c>
      <c r="X7" s="14">
        <v>690</v>
      </c>
      <c r="Y7" s="14">
        <v>763</v>
      </c>
      <c r="Z7" s="14">
        <v>791</v>
      </c>
      <c r="AA7" s="14">
        <v>789</v>
      </c>
      <c r="AB7" s="14">
        <v>904</v>
      </c>
      <c r="AC7" s="14">
        <v>932</v>
      </c>
      <c r="AD7" s="14">
        <v>944</v>
      </c>
      <c r="AE7" s="14">
        <v>944</v>
      </c>
      <c r="AF7" s="14">
        <v>908</v>
      </c>
      <c r="AG7" s="14">
        <v>959</v>
      </c>
      <c r="AH7" s="14">
        <v>934</v>
      </c>
      <c r="AI7" s="14">
        <v>852</v>
      </c>
      <c r="AJ7" s="14">
        <v>860</v>
      </c>
      <c r="AK7" s="14">
        <v>790</v>
      </c>
      <c r="AL7" s="14">
        <v>774</v>
      </c>
      <c r="AM7" s="14">
        <v>810</v>
      </c>
      <c r="AN7" s="14">
        <v>807</v>
      </c>
      <c r="AO7" s="14">
        <v>891</v>
      </c>
      <c r="AP7" s="14">
        <v>916</v>
      </c>
      <c r="AQ7" s="14">
        <v>972</v>
      </c>
      <c r="AR7" s="14">
        <v>1000</v>
      </c>
      <c r="AS7" s="14">
        <v>1031</v>
      </c>
      <c r="AT7" s="14">
        <v>944</v>
      </c>
      <c r="AU7" s="14">
        <v>948</v>
      </c>
      <c r="AV7" s="14">
        <v>1011</v>
      </c>
      <c r="AW7" s="14">
        <v>981</v>
      </c>
      <c r="AX7" s="14">
        <v>911</v>
      </c>
      <c r="AY7" s="14">
        <v>908</v>
      </c>
      <c r="AZ7" s="14">
        <v>845</v>
      </c>
      <c r="BA7" s="14">
        <v>922</v>
      </c>
      <c r="BB7" s="14">
        <v>897</v>
      </c>
      <c r="BC7" s="14">
        <v>884</v>
      </c>
      <c r="BD7" s="14">
        <v>903</v>
      </c>
      <c r="BE7" s="14">
        <v>971</v>
      </c>
      <c r="BF7" s="14">
        <v>925</v>
      </c>
      <c r="BG7" s="14">
        <v>763</v>
      </c>
      <c r="BH7" s="14">
        <v>763</v>
      </c>
      <c r="BI7" s="14">
        <v>737</v>
      </c>
      <c r="BJ7" s="14">
        <v>749</v>
      </c>
      <c r="BK7" s="14">
        <v>737</v>
      </c>
      <c r="BL7" s="14">
        <v>648</v>
      </c>
      <c r="BM7" s="14">
        <v>547</v>
      </c>
      <c r="BN7" s="14">
        <v>579</v>
      </c>
      <c r="BO7" s="14">
        <v>496</v>
      </c>
      <c r="BP7" s="14">
        <v>478</v>
      </c>
      <c r="BQ7" s="14">
        <v>452</v>
      </c>
      <c r="BR7" s="14">
        <v>346</v>
      </c>
      <c r="BS7" s="14">
        <v>353</v>
      </c>
      <c r="BT7" s="14">
        <v>348</v>
      </c>
      <c r="BU7" s="14">
        <v>346</v>
      </c>
      <c r="BV7" s="14">
        <v>360</v>
      </c>
      <c r="BW7" s="14">
        <v>244</v>
      </c>
      <c r="BX7" s="14">
        <v>280</v>
      </c>
      <c r="BY7" s="14">
        <v>212</v>
      </c>
      <c r="BZ7" s="14">
        <v>179</v>
      </c>
      <c r="CA7" s="14">
        <v>170</v>
      </c>
      <c r="CB7" s="14">
        <v>132</v>
      </c>
      <c r="CC7" s="14">
        <v>133</v>
      </c>
      <c r="CD7" s="14">
        <v>137</v>
      </c>
      <c r="CE7" s="14">
        <v>88</v>
      </c>
      <c r="CF7" s="14">
        <v>98</v>
      </c>
      <c r="CG7" s="14">
        <v>81</v>
      </c>
      <c r="CH7" s="14">
        <v>81</v>
      </c>
      <c r="CI7" s="14">
        <v>66</v>
      </c>
      <c r="CJ7" s="14">
        <v>71</v>
      </c>
      <c r="CK7" s="14">
        <v>59</v>
      </c>
      <c r="CL7" s="14">
        <v>39</v>
      </c>
      <c r="CM7" s="14">
        <v>34</v>
      </c>
      <c r="CN7" s="14">
        <v>25</v>
      </c>
      <c r="CO7" s="14">
        <v>21</v>
      </c>
      <c r="CP7" s="14">
        <v>18</v>
      </c>
      <c r="CQ7" s="14">
        <v>22</v>
      </c>
      <c r="CR7" s="14">
        <v>9</v>
      </c>
      <c r="CS7" s="14">
        <v>6</v>
      </c>
      <c r="CT7" s="14">
        <v>5</v>
      </c>
      <c r="CU7" s="14">
        <v>4</v>
      </c>
      <c r="CV7" s="14">
        <v>2</v>
      </c>
      <c r="CW7" s="14">
        <v>2</v>
      </c>
      <c r="CX7" s="14">
        <v>1</v>
      </c>
      <c r="CY7" s="14">
        <v>6</v>
      </c>
      <c r="CZ7" s="7">
        <v>55074</v>
      </c>
      <c r="DA7" s="1"/>
    </row>
    <row r="8" spans="1:105">
      <c r="A8" s="13" t="s">
        <v>2</v>
      </c>
      <c r="B8" s="14">
        <v>186</v>
      </c>
      <c r="C8" s="14">
        <v>209</v>
      </c>
      <c r="D8" s="14">
        <v>273</v>
      </c>
      <c r="E8" s="14">
        <v>333</v>
      </c>
      <c r="F8" s="14">
        <v>325</v>
      </c>
      <c r="G8" s="14">
        <v>339</v>
      </c>
      <c r="H8" s="14">
        <v>320</v>
      </c>
      <c r="I8" s="14">
        <v>326</v>
      </c>
      <c r="J8" s="14">
        <v>353</v>
      </c>
      <c r="K8" s="14">
        <v>376</v>
      </c>
      <c r="L8" s="14">
        <v>398</v>
      </c>
      <c r="M8" s="14">
        <v>396</v>
      </c>
      <c r="N8" s="14">
        <v>364</v>
      </c>
      <c r="O8" s="14">
        <v>379</v>
      </c>
      <c r="P8" s="14">
        <v>367</v>
      </c>
      <c r="Q8" s="14">
        <v>395</v>
      </c>
      <c r="R8" s="14">
        <v>371</v>
      </c>
      <c r="S8" s="14">
        <v>384</v>
      </c>
      <c r="T8" s="14">
        <v>394</v>
      </c>
      <c r="U8" s="14">
        <v>328</v>
      </c>
      <c r="V8" s="14">
        <v>375</v>
      </c>
      <c r="W8" s="14">
        <v>390</v>
      </c>
      <c r="X8" s="14">
        <v>368</v>
      </c>
      <c r="Y8" s="14">
        <v>422</v>
      </c>
      <c r="Z8" s="14">
        <v>372</v>
      </c>
      <c r="AA8" s="14">
        <v>396</v>
      </c>
      <c r="AB8" s="14">
        <v>410</v>
      </c>
      <c r="AC8" s="14">
        <v>501</v>
      </c>
      <c r="AD8" s="14">
        <v>445</v>
      </c>
      <c r="AE8" s="14">
        <v>444</v>
      </c>
      <c r="AF8" s="14">
        <v>490</v>
      </c>
      <c r="AG8" s="14">
        <v>441</v>
      </c>
      <c r="AH8" s="14">
        <v>478</v>
      </c>
      <c r="AI8" s="14">
        <v>468</v>
      </c>
      <c r="AJ8" s="14">
        <v>409</v>
      </c>
      <c r="AK8" s="14">
        <v>427</v>
      </c>
      <c r="AL8" s="14">
        <v>405</v>
      </c>
      <c r="AM8" s="14">
        <v>443</v>
      </c>
      <c r="AN8" s="14">
        <v>461</v>
      </c>
      <c r="AO8" s="14">
        <v>463</v>
      </c>
      <c r="AP8" s="14">
        <v>464</v>
      </c>
      <c r="AQ8" s="14">
        <v>472</v>
      </c>
      <c r="AR8" s="14">
        <v>515</v>
      </c>
      <c r="AS8" s="14">
        <v>536</v>
      </c>
      <c r="AT8" s="14">
        <v>573</v>
      </c>
      <c r="AU8" s="14">
        <v>478</v>
      </c>
      <c r="AV8" s="14">
        <v>550</v>
      </c>
      <c r="AW8" s="14">
        <v>497</v>
      </c>
      <c r="AX8" s="14">
        <v>492</v>
      </c>
      <c r="AY8" s="14">
        <v>511</v>
      </c>
      <c r="AZ8" s="14">
        <v>433</v>
      </c>
      <c r="BA8" s="14">
        <v>438</v>
      </c>
      <c r="BB8" s="14">
        <v>460</v>
      </c>
      <c r="BC8" s="14">
        <v>446</v>
      </c>
      <c r="BD8" s="14">
        <v>465</v>
      </c>
      <c r="BE8" s="14">
        <v>420</v>
      </c>
      <c r="BF8" s="14">
        <v>417</v>
      </c>
      <c r="BG8" s="14">
        <v>363</v>
      </c>
      <c r="BH8" s="14">
        <v>352</v>
      </c>
      <c r="BI8" s="14">
        <v>319</v>
      </c>
      <c r="BJ8" s="14">
        <v>322</v>
      </c>
      <c r="BK8" s="14">
        <v>264</v>
      </c>
      <c r="BL8" s="14">
        <v>270</v>
      </c>
      <c r="BM8" s="14">
        <v>262</v>
      </c>
      <c r="BN8" s="14">
        <v>224</v>
      </c>
      <c r="BO8" s="14">
        <v>218</v>
      </c>
      <c r="BP8" s="14">
        <v>221</v>
      </c>
      <c r="BQ8" s="14">
        <v>169</v>
      </c>
      <c r="BR8" s="14">
        <v>137</v>
      </c>
      <c r="BS8" s="14">
        <v>165</v>
      </c>
      <c r="BT8" s="14">
        <v>130</v>
      </c>
      <c r="BU8" s="14">
        <v>143</v>
      </c>
      <c r="BV8" s="14">
        <v>130</v>
      </c>
      <c r="BW8" s="14">
        <v>115</v>
      </c>
      <c r="BX8" s="14">
        <v>108</v>
      </c>
      <c r="BY8" s="14">
        <v>86</v>
      </c>
      <c r="BZ8" s="14">
        <v>79</v>
      </c>
      <c r="CA8" s="14">
        <v>76</v>
      </c>
      <c r="CB8" s="14">
        <v>53</v>
      </c>
      <c r="CC8" s="14">
        <v>49</v>
      </c>
      <c r="CD8" s="14">
        <v>50</v>
      </c>
      <c r="CE8" s="14">
        <v>47</v>
      </c>
      <c r="CF8" s="14">
        <v>40</v>
      </c>
      <c r="CG8" s="14">
        <v>33</v>
      </c>
      <c r="CH8" s="14">
        <v>31</v>
      </c>
      <c r="CI8" s="14">
        <v>30</v>
      </c>
      <c r="CJ8" s="14">
        <v>29</v>
      </c>
      <c r="CK8" s="14">
        <v>28</v>
      </c>
      <c r="CL8" s="14">
        <v>19</v>
      </c>
      <c r="CM8" s="14">
        <v>13</v>
      </c>
      <c r="CN8" s="14">
        <v>12</v>
      </c>
      <c r="CO8" s="14">
        <v>12</v>
      </c>
      <c r="CP8" s="14">
        <v>13</v>
      </c>
      <c r="CQ8" s="14">
        <v>0</v>
      </c>
      <c r="CR8" s="14">
        <v>2</v>
      </c>
      <c r="CS8" s="14">
        <v>4</v>
      </c>
      <c r="CT8" s="14">
        <v>6</v>
      </c>
      <c r="CU8" s="14">
        <v>5</v>
      </c>
      <c r="CV8" s="14">
        <v>2</v>
      </c>
      <c r="CW8" s="14">
        <v>1</v>
      </c>
      <c r="CX8" s="14">
        <v>2</v>
      </c>
      <c r="CY8" s="14">
        <v>1</v>
      </c>
      <c r="CZ8" s="7">
        <v>28226</v>
      </c>
      <c r="DA8" s="1"/>
    </row>
    <row r="9" spans="1:105">
      <c r="A9" s="19" t="s">
        <v>126</v>
      </c>
      <c r="B9" s="14">
        <v>182</v>
      </c>
      <c r="C9" s="14">
        <v>138</v>
      </c>
      <c r="D9" s="14">
        <v>178</v>
      </c>
      <c r="E9" s="14">
        <v>243</v>
      </c>
      <c r="F9" s="14">
        <v>277</v>
      </c>
      <c r="G9" s="14">
        <v>270</v>
      </c>
      <c r="H9" s="14">
        <v>321</v>
      </c>
      <c r="I9" s="14">
        <v>293</v>
      </c>
      <c r="J9" s="14">
        <v>312</v>
      </c>
      <c r="K9" s="14">
        <v>304</v>
      </c>
      <c r="L9" s="14">
        <v>346</v>
      </c>
      <c r="M9" s="14">
        <v>347</v>
      </c>
      <c r="N9" s="14">
        <v>361</v>
      </c>
      <c r="O9" s="14">
        <v>302</v>
      </c>
      <c r="P9" s="14">
        <v>299</v>
      </c>
      <c r="Q9" s="14">
        <v>318</v>
      </c>
      <c r="R9" s="14">
        <v>324</v>
      </c>
      <c r="S9" s="14">
        <v>311</v>
      </c>
      <c r="T9" s="14">
        <v>294</v>
      </c>
      <c r="U9" s="14">
        <v>291</v>
      </c>
      <c r="V9" s="14">
        <v>252</v>
      </c>
      <c r="W9" s="14">
        <v>292</v>
      </c>
      <c r="X9" s="14">
        <v>239</v>
      </c>
      <c r="Y9" s="14">
        <v>267</v>
      </c>
      <c r="Z9" s="14">
        <v>253</v>
      </c>
      <c r="AA9" s="14">
        <v>313</v>
      </c>
      <c r="AB9" s="14">
        <v>294</v>
      </c>
      <c r="AC9" s="14">
        <v>299</v>
      </c>
      <c r="AD9" s="14">
        <v>308</v>
      </c>
      <c r="AE9" s="14">
        <v>307</v>
      </c>
      <c r="AF9" s="14">
        <v>266</v>
      </c>
      <c r="AG9" s="14">
        <v>307</v>
      </c>
      <c r="AH9" s="14">
        <v>294</v>
      </c>
      <c r="AI9" s="14">
        <v>297</v>
      </c>
      <c r="AJ9" s="14">
        <v>305</v>
      </c>
      <c r="AK9" s="14">
        <v>263</v>
      </c>
      <c r="AL9" s="14">
        <v>268</v>
      </c>
      <c r="AM9" s="14">
        <v>263</v>
      </c>
      <c r="AN9" s="14">
        <v>264</v>
      </c>
      <c r="AO9" s="14">
        <v>313</v>
      </c>
      <c r="AP9" s="14">
        <v>291</v>
      </c>
      <c r="AQ9" s="14">
        <v>280</v>
      </c>
      <c r="AR9" s="14">
        <v>325</v>
      </c>
      <c r="AS9" s="14">
        <v>295</v>
      </c>
      <c r="AT9" s="14">
        <v>306</v>
      </c>
      <c r="AU9" s="14">
        <v>322</v>
      </c>
      <c r="AV9" s="14">
        <v>335</v>
      </c>
      <c r="AW9" s="14">
        <v>292</v>
      </c>
      <c r="AX9" s="14">
        <v>277</v>
      </c>
      <c r="AY9" s="14">
        <v>307</v>
      </c>
      <c r="AZ9" s="14">
        <v>288</v>
      </c>
      <c r="BA9" s="14">
        <v>294</v>
      </c>
      <c r="BB9" s="14">
        <v>283</v>
      </c>
      <c r="BC9" s="14">
        <v>308</v>
      </c>
      <c r="BD9" s="14">
        <v>262</v>
      </c>
      <c r="BE9" s="14">
        <v>295</v>
      </c>
      <c r="BF9" s="14">
        <v>247</v>
      </c>
      <c r="BG9" s="14">
        <v>285</v>
      </c>
      <c r="BH9" s="14">
        <v>217</v>
      </c>
      <c r="BI9" s="14">
        <v>250</v>
      </c>
      <c r="BJ9" s="14">
        <v>198</v>
      </c>
      <c r="BK9" s="14">
        <v>210</v>
      </c>
      <c r="BL9" s="14">
        <v>172</v>
      </c>
      <c r="BM9" s="14">
        <v>160</v>
      </c>
      <c r="BN9" s="14">
        <v>160</v>
      </c>
      <c r="BO9" s="14">
        <v>150</v>
      </c>
      <c r="BP9" s="14">
        <v>139</v>
      </c>
      <c r="BQ9" s="14">
        <v>104</v>
      </c>
      <c r="BR9" s="14">
        <v>101</v>
      </c>
      <c r="BS9" s="14">
        <v>101</v>
      </c>
      <c r="BT9" s="14">
        <v>88</v>
      </c>
      <c r="BU9" s="14">
        <v>73</v>
      </c>
      <c r="BV9" s="14">
        <v>94</v>
      </c>
      <c r="BW9" s="14">
        <v>64</v>
      </c>
      <c r="BX9" s="14">
        <v>67</v>
      </c>
      <c r="BY9" s="14">
        <v>76</v>
      </c>
      <c r="BZ9" s="14">
        <v>53</v>
      </c>
      <c r="CA9" s="14">
        <v>41</v>
      </c>
      <c r="CB9" s="14">
        <v>40</v>
      </c>
      <c r="CC9" s="14">
        <v>43</v>
      </c>
      <c r="CD9" s="14">
        <v>41</v>
      </c>
      <c r="CE9" s="14">
        <v>26</v>
      </c>
      <c r="CF9" s="14">
        <v>28</v>
      </c>
      <c r="CG9" s="14">
        <v>18</v>
      </c>
      <c r="CH9" s="14">
        <v>28</v>
      </c>
      <c r="CI9" s="14">
        <v>18</v>
      </c>
      <c r="CJ9" s="14">
        <v>23</v>
      </c>
      <c r="CK9" s="14">
        <v>13</v>
      </c>
      <c r="CL9" s="14">
        <v>12</v>
      </c>
      <c r="CM9" s="14">
        <v>6</v>
      </c>
      <c r="CN9" s="14">
        <v>12</v>
      </c>
      <c r="CO9" s="14">
        <v>7</v>
      </c>
      <c r="CP9" s="14">
        <v>4</v>
      </c>
      <c r="CQ9" s="14">
        <v>2</v>
      </c>
      <c r="CR9" s="14">
        <v>1</v>
      </c>
      <c r="CS9" s="14">
        <v>3</v>
      </c>
      <c r="CT9" s="14">
        <v>5</v>
      </c>
      <c r="CU9" s="14">
        <v>3</v>
      </c>
      <c r="CV9" s="14">
        <v>2</v>
      </c>
      <c r="CW9" s="14">
        <v>0</v>
      </c>
      <c r="CX9" s="14">
        <v>0</v>
      </c>
      <c r="CY9" s="14">
        <v>2</v>
      </c>
      <c r="CZ9" s="7">
        <v>19522</v>
      </c>
      <c r="DA9" s="1"/>
    </row>
    <row r="10" spans="1:105" ht="13.5" customHeight="1">
      <c r="A10" s="19" t="s">
        <v>129</v>
      </c>
      <c r="B10" s="14">
        <v>48</v>
      </c>
      <c r="C10" s="14">
        <v>40</v>
      </c>
      <c r="D10" s="14">
        <v>58</v>
      </c>
      <c r="E10" s="14">
        <v>80</v>
      </c>
      <c r="F10" s="14">
        <v>96</v>
      </c>
      <c r="G10" s="14">
        <v>75</v>
      </c>
      <c r="H10" s="14">
        <v>84</v>
      </c>
      <c r="I10" s="14">
        <v>89</v>
      </c>
      <c r="J10" s="14">
        <v>88</v>
      </c>
      <c r="K10" s="14">
        <v>100</v>
      </c>
      <c r="L10" s="14">
        <v>111</v>
      </c>
      <c r="M10" s="14">
        <v>119</v>
      </c>
      <c r="N10" s="14">
        <v>117</v>
      </c>
      <c r="O10" s="14">
        <v>105</v>
      </c>
      <c r="P10" s="14">
        <v>82</v>
      </c>
      <c r="Q10" s="14">
        <v>103</v>
      </c>
      <c r="R10" s="14">
        <v>86</v>
      </c>
      <c r="S10" s="14">
        <v>101</v>
      </c>
      <c r="T10" s="14">
        <v>100</v>
      </c>
      <c r="U10" s="14">
        <v>92</v>
      </c>
      <c r="V10" s="14">
        <v>85</v>
      </c>
      <c r="W10" s="14">
        <v>92</v>
      </c>
      <c r="X10" s="14">
        <v>86</v>
      </c>
      <c r="Y10" s="14">
        <v>81</v>
      </c>
      <c r="Z10" s="14">
        <v>102</v>
      </c>
      <c r="AA10" s="14">
        <v>102</v>
      </c>
      <c r="AB10" s="14">
        <v>117</v>
      </c>
      <c r="AC10" s="14">
        <v>124</v>
      </c>
      <c r="AD10" s="14">
        <v>130</v>
      </c>
      <c r="AE10" s="14">
        <v>130</v>
      </c>
      <c r="AF10" s="14">
        <v>129</v>
      </c>
      <c r="AG10" s="14">
        <v>104</v>
      </c>
      <c r="AH10" s="14">
        <v>126</v>
      </c>
      <c r="AI10" s="14">
        <v>126</v>
      </c>
      <c r="AJ10" s="14">
        <v>143</v>
      </c>
      <c r="AK10" s="14">
        <v>122</v>
      </c>
      <c r="AL10" s="14">
        <v>122</v>
      </c>
      <c r="AM10" s="14">
        <v>108</v>
      </c>
      <c r="AN10" s="14">
        <v>131</v>
      </c>
      <c r="AO10" s="14">
        <v>126</v>
      </c>
      <c r="AP10" s="14">
        <v>127</v>
      </c>
      <c r="AQ10" s="14">
        <v>125</v>
      </c>
      <c r="AR10" s="14">
        <v>126</v>
      </c>
      <c r="AS10" s="14">
        <v>134</v>
      </c>
      <c r="AT10" s="14">
        <v>124</v>
      </c>
      <c r="AU10" s="14">
        <v>124</v>
      </c>
      <c r="AV10" s="14">
        <v>128</v>
      </c>
      <c r="AW10" s="14">
        <v>135</v>
      </c>
      <c r="AX10" s="14">
        <v>139</v>
      </c>
      <c r="AY10" s="14">
        <v>142</v>
      </c>
      <c r="AZ10" s="14">
        <v>118</v>
      </c>
      <c r="BA10" s="14">
        <v>144</v>
      </c>
      <c r="BB10" s="14">
        <v>120</v>
      </c>
      <c r="BC10" s="14">
        <v>126</v>
      </c>
      <c r="BD10" s="14">
        <v>138</v>
      </c>
      <c r="BE10" s="14">
        <v>131</v>
      </c>
      <c r="BF10" s="14">
        <v>115</v>
      </c>
      <c r="BG10" s="14">
        <v>118</v>
      </c>
      <c r="BH10" s="14">
        <v>103</v>
      </c>
      <c r="BI10" s="14">
        <v>126</v>
      </c>
      <c r="BJ10" s="14">
        <v>95</v>
      </c>
      <c r="BK10" s="14">
        <v>88</v>
      </c>
      <c r="BL10" s="14">
        <v>99</v>
      </c>
      <c r="BM10" s="14">
        <v>82</v>
      </c>
      <c r="BN10" s="14">
        <v>66</v>
      </c>
      <c r="BO10" s="14">
        <v>54</v>
      </c>
      <c r="BP10" s="14">
        <v>54</v>
      </c>
      <c r="BQ10" s="14">
        <v>53</v>
      </c>
      <c r="BR10" s="14">
        <v>31</v>
      </c>
      <c r="BS10" s="14">
        <v>39</v>
      </c>
      <c r="BT10" s="14">
        <v>42</v>
      </c>
      <c r="BU10" s="14">
        <v>38</v>
      </c>
      <c r="BV10" s="14">
        <v>39</v>
      </c>
      <c r="BW10" s="14">
        <v>31</v>
      </c>
      <c r="BX10" s="14">
        <v>23</v>
      </c>
      <c r="BY10" s="14">
        <v>27</v>
      </c>
      <c r="BZ10" s="14">
        <v>23</v>
      </c>
      <c r="CA10" s="14">
        <v>26</v>
      </c>
      <c r="CB10" s="14">
        <v>14</v>
      </c>
      <c r="CC10" s="14">
        <v>18</v>
      </c>
      <c r="CD10" s="14">
        <v>14</v>
      </c>
      <c r="CE10" s="14">
        <v>12</v>
      </c>
      <c r="CF10" s="14">
        <v>6</v>
      </c>
      <c r="CG10" s="14">
        <v>9</v>
      </c>
      <c r="CH10" s="14">
        <v>9</v>
      </c>
      <c r="CI10" s="14">
        <v>5</v>
      </c>
      <c r="CJ10" s="14">
        <v>6</v>
      </c>
      <c r="CK10" s="14">
        <v>6</v>
      </c>
      <c r="CL10" s="14">
        <v>2</v>
      </c>
      <c r="CM10" s="14">
        <v>4</v>
      </c>
      <c r="CN10" s="14">
        <v>1</v>
      </c>
      <c r="CO10" s="14">
        <v>4</v>
      </c>
      <c r="CP10" s="14">
        <v>2</v>
      </c>
      <c r="CQ10" s="14">
        <v>2</v>
      </c>
      <c r="CR10" s="14">
        <v>1</v>
      </c>
      <c r="CS10" s="14">
        <v>1</v>
      </c>
      <c r="CT10" s="14">
        <v>1</v>
      </c>
      <c r="CU10" s="14">
        <v>0</v>
      </c>
      <c r="CV10" s="14">
        <v>1</v>
      </c>
      <c r="CW10" s="14">
        <v>0</v>
      </c>
      <c r="CX10" s="14">
        <v>0</v>
      </c>
      <c r="CY10" s="14">
        <v>0</v>
      </c>
      <c r="CZ10" s="7">
        <v>7631</v>
      </c>
      <c r="DA10" s="1"/>
    </row>
    <row r="11" spans="1:105">
      <c r="A11" s="13" t="s">
        <v>10</v>
      </c>
      <c r="B11" s="14">
        <v>292</v>
      </c>
      <c r="C11" s="14">
        <v>290</v>
      </c>
      <c r="D11" s="14">
        <v>405</v>
      </c>
      <c r="E11" s="14">
        <v>551</v>
      </c>
      <c r="F11" s="14">
        <v>642</v>
      </c>
      <c r="G11" s="14">
        <v>712</v>
      </c>
      <c r="H11" s="14">
        <v>836</v>
      </c>
      <c r="I11" s="14">
        <v>873</v>
      </c>
      <c r="J11" s="14">
        <v>905</v>
      </c>
      <c r="K11" s="14">
        <v>979</v>
      </c>
      <c r="L11" s="14">
        <v>1064</v>
      </c>
      <c r="M11" s="14">
        <v>1083</v>
      </c>
      <c r="N11" s="14">
        <v>1121</v>
      </c>
      <c r="O11" s="14">
        <v>1136</v>
      </c>
      <c r="P11" s="14">
        <v>990</v>
      </c>
      <c r="Q11" s="14">
        <v>1035</v>
      </c>
      <c r="R11" s="14">
        <v>1034</v>
      </c>
      <c r="S11" s="14">
        <v>894</v>
      </c>
      <c r="T11" s="14">
        <v>835</v>
      </c>
      <c r="U11" s="14">
        <v>733</v>
      </c>
      <c r="V11" s="14">
        <v>809</v>
      </c>
      <c r="W11" s="14">
        <v>669</v>
      </c>
      <c r="X11" s="14">
        <v>697</v>
      </c>
      <c r="Y11" s="14">
        <v>639</v>
      </c>
      <c r="Z11" s="14">
        <v>602</v>
      </c>
      <c r="AA11" s="14">
        <v>642</v>
      </c>
      <c r="AB11" s="14">
        <v>663</v>
      </c>
      <c r="AC11" s="14">
        <v>707</v>
      </c>
      <c r="AD11" s="14">
        <v>746</v>
      </c>
      <c r="AE11" s="14">
        <v>722</v>
      </c>
      <c r="AF11" s="14">
        <v>632</v>
      </c>
      <c r="AG11" s="14">
        <v>663</v>
      </c>
      <c r="AH11" s="14">
        <v>731</v>
      </c>
      <c r="AI11" s="14">
        <v>643</v>
      </c>
      <c r="AJ11" s="14">
        <v>658</v>
      </c>
      <c r="AK11" s="14">
        <v>658</v>
      </c>
      <c r="AL11" s="14">
        <v>665</v>
      </c>
      <c r="AM11" s="14">
        <v>682</v>
      </c>
      <c r="AN11" s="14">
        <v>707</v>
      </c>
      <c r="AO11" s="14">
        <v>742</v>
      </c>
      <c r="AP11" s="14">
        <v>782</v>
      </c>
      <c r="AQ11" s="14">
        <v>872</v>
      </c>
      <c r="AR11" s="14">
        <v>836</v>
      </c>
      <c r="AS11" s="14">
        <v>904</v>
      </c>
      <c r="AT11" s="14">
        <v>879</v>
      </c>
      <c r="AU11" s="14">
        <v>798</v>
      </c>
      <c r="AV11" s="14">
        <v>799</v>
      </c>
      <c r="AW11" s="14">
        <v>792</v>
      </c>
      <c r="AX11" s="14">
        <v>722</v>
      </c>
      <c r="AY11" s="14">
        <v>677</v>
      </c>
      <c r="AZ11" s="14">
        <v>630</v>
      </c>
      <c r="BA11" s="14">
        <v>637</v>
      </c>
      <c r="BB11" s="14">
        <v>638</v>
      </c>
      <c r="BC11" s="14">
        <v>588</v>
      </c>
      <c r="BD11" s="14">
        <v>587</v>
      </c>
      <c r="BE11" s="14">
        <v>629</v>
      </c>
      <c r="BF11" s="14">
        <v>509</v>
      </c>
      <c r="BG11" s="14">
        <v>540</v>
      </c>
      <c r="BH11" s="14">
        <v>510</v>
      </c>
      <c r="BI11" s="14">
        <v>520</v>
      </c>
      <c r="BJ11" s="14">
        <v>463</v>
      </c>
      <c r="BK11" s="14">
        <v>429</v>
      </c>
      <c r="BL11" s="14">
        <v>468</v>
      </c>
      <c r="BM11" s="14">
        <v>413</v>
      </c>
      <c r="BN11" s="14">
        <v>411</v>
      </c>
      <c r="BO11" s="14">
        <v>382</v>
      </c>
      <c r="BP11" s="14">
        <v>386</v>
      </c>
      <c r="BQ11" s="14">
        <v>350</v>
      </c>
      <c r="BR11" s="14">
        <v>349</v>
      </c>
      <c r="BS11" s="14">
        <v>347</v>
      </c>
      <c r="BT11" s="14">
        <v>326</v>
      </c>
      <c r="BU11" s="14">
        <v>327</v>
      </c>
      <c r="BV11" s="14">
        <v>276</v>
      </c>
      <c r="BW11" s="14">
        <v>268</v>
      </c>
      <c r="BX11" s="14">
        <v>241</v>
      </c>
      <c r="BY11" s="14">
        <v>224</v>
      </c>
      <c r="BZ11" s="14">
        <v>209</v>
      </c>
      <c r="CA11" s="14">
        <v>178</v>
      </c>
      <c r="CB11" s="14">
        <v>153</v>
      </c>
      <c r="CC11" s="14">
        <v>173</v>
      </c>
      <c r="CD11" s="14">
        <v>126</v>
      </c>
      <c r="CE11" s="14">
        <v>111</v>
      </c>
      <c r="CF11" s="14">
        <v>115</v>
      </c>
      <c r="CG11" s="14">
        <v>93</v>
      </c>
      <c r="CH11" s="14">
        <v>118</v>
      </c>
      <c r="CI11" s="14">
        <v>97</v>
      </c>
      <c r="CJ11" s="14">
        <v>83</v>
      </c>
      <c r="CK11" s="14">
        <v>52</v>
      </c>
      <c r="CL11" s="14">
        <v>70</v>
      </c>
      <c r="CM11" s="14">
        <v>42</v>
      </c>
      <c r="CN11" s="14">
        <v>34</v>
      </c>
      <c r="CO11" s="14">
        <v>32</v>
      </c>
      <c r="CP11" s="14">
        <v>37</v>
      </c>
      <c r="CQ11" s="14">
        <v>25</v>
      </c>
      <c r="CR11" s="14">
        <v>25</v>
      </c>
      <c r="CS11" s="14">
        <v>25</v>
      </c>
      <c r="CT11" s="14">
        <v>22</v>
      </c>
      <c r="CU11" s="14">
        <v>10</v>
      </c>
      <c r="CV11" s="14">
        <v>12</v>
      </c>
      <c r="CW11" s="14">
        <v>4</v>
      </c>
      <c r="CX11" s="14">
        <v>9</v>
      </c>
      <c r="CY11" s="14">
        <v>24</v>
      </c>
      <c r="CZ11" s="7">
        <v>51475</v>
      </c>
      <c r="DA11" s="1"/>
    </row>
    <row r="12" spans="1:105">
      <c r="A12" s="13" t="s">
        <v>11</v>
      </c>
      <c r="B12" s="14">
        <v>90</v>
      </c>
      <c r="C12" s="14">
        <v>114</v>
      </c>
      <c r="D12" s="14">
        <v>126</v>
      </c>
      <c r="E12" s="14">
        <v>185</v>
      </c>
      <c r="F12" s="14">
        <v>259</v>
      </c>
      <c r="G12" s="14">
        <v>289</v>
      </c>
      <c r="H12" s="14">
        <v>308</v>
      </c>
      <c r="I12" s="14">
        <v>331</v>
      </c>
      <c r="J12" s="14">
        <v>351</v>
      </c>
      <c r="K12" s="14">
        <v>387</v>
      </c>
      <c r="L12" s="14">
        <v>403</v>
      </c>
      <c r="M12" s="14">
        <v>446</v>
      </c>
      <c r="N12" s="14">
        <v>437</v>
      </c>
      <c r="O12" s="14">
        <v>445</v>
      </c>
      <c r="P12" s="14">
        <v>431</v>
      </c>
      <c r="Q12" s="14">
        <v>390</v>
      </c>
      <c r="R12" s="14">
        <v>361</v>
      </c>
      <c r="S12" s="14">
        <v>322</v>
      </c>
      <c r="T12" s="14">
        <v>323</v>
      </c>
      <c r="U12" s="14">
        <v>317</v>
      </c>
      <c r="V12" s="14">
        <v>274</v>
      </c>
      <c r="W12" s="14">
        <v>227</v>
      </c>
      <c r="X12" s="14">
        <v>244</v>
      </c>
      <c r="Y12" s="14">
        <v>263</v>
      </c>
      <c r="Z12" s="14">
        <v>241</v>
      </c>
      <c r="AA12" s="14">
        <v>225</v>
      </c>
      <c r="AB12" s="14">
        <v>276</v>
      </c>
      <c r="AC12" s="14">
        <v>275</v>
      </c>
      <c r="AD12" s="14">
        <v>270</v>
      </c>
      <c r="AE12" s="14">
        <v>277</v>
      </c>
      <c r="AF12" s="14">
        <v>278</v>
      </c>
      <c r="AG12" s="14">
        <v>275</v>
      </c>
      <c r="AH12" s="14">
        <v>264</v>
      </c>
      <c r="AI12" s="14">
        <v>273</v>
      </c>
      <c r="AJ12" s="14">
        <v>253</v>
      </c>
      <c r="AK12" s="14">
        <v>255</v>
      </c>
      <c r="AL12" s="14">
        <v>294</v>
      </c>
      <c r="AM12" s="14">
        <v>318</v>
      </c>
      <c r="AN12" s="14">
        <v>278</v>
      </c>
      <c r="AO12" s="14">
        <v>304</v>
      </c>
      <c r="AP12" s="14">
        <v>328</v>
      </c>
      <c r="AQ12" s="14">
        <v>335</v>
      </c>
      <c r="AR12" s="14">
        <v>347</v>
      </c>
      <c r="AS12" s="14">
        <v>340</v>
      </c>
      <c r="AT12" s="14">
        <v>349</v>
      </c>
      <c r="AU12" s="14">
        <v>343</v>
      </c>
      <c r="AV12" s="14">
        <v>346</v>
      </c>
      <c r="AW12" s="14">
        <v>315</v>
      </c>
      <c r="AX12" s="14">
        <v>282</v>
      </c>
      <c r="AY12" s="14">
        <v>282</v>
      </c>
      <c r="AZ12" s="14">
        <v>235</v>
      </c>
      <c r="BA12" s="14">
        <v>270</v>
      </c>
      <c r="BB12" s="14">
        <v>274</v>
      </c>
      <c r="BC12" s="14">
        <v>224</v>
      </c>
      <c r="BD12" s="14">
        <v>270</v>
      </c>
      <c r="BE12" s="14">
        <v>264</v>
      </c>
      <c r="BF12" s="14">
        <v>240</v>
      </c>
      <c r="BG12" s="14">
        <v>247</v>
      </c>
      <c r="BH12" s="14">
        <v>211</v>
      </c>
      <c r="BI12" s="14">
        <v>218</v>
      </c>
      <c r="BJ12" s="14">
        <v>214</v>
      </c>
      <c r="BK12" s="14">
        <v>211</v>
      </c>
      <c r="BL12" s="14">
        <v>216</v>
      </c>
      <c r="BM12" s="14">
        <v>207</v>
      </c>
      <c r="BN12" s="14">
        <v>200</v>
      </c>
      <c r="BO12" s="14">
        <v>181</v>
      </c>
      <c r="BP12" s="14">
        <v>181</v>
      </c>
      <c r="BQ12" s="14">
        <v>172</v>
      </c>
      <c r="BR12" s="14">
        <v>168</v>
      </c>
      <c r="BS12" s="14">
        <v>174</v>
      </c>
      <c r="BT12" s="14">
        <v>163</v>
      </c>
      <c r="BU12" s="14">
        <v>165</v>
      </c>
      <c r="BV12" s="14">
        <v>170</v>
      </c>
      <c r="BW12" s="14">
        <v>168</v>
      </c>
      <c r="BX12" s="14">
        <v>132</v>
      </c>
      <c r="BY12" s="14">
        <v>132</v>
      </c>
      <c r="BZ12" s="14">
        <v>90</v>
      </c>
      <c r="CA12" s="14">
        <v>98</v>
      </c>
      <c r="CB12" s="14">
        <v>91</v>
      </c>
      <c r="CC12" s="14">
        <v>85</v>
      </c>
      <c r="CD12" s="14">
        <v>67</v>
      </c>
      <c r="CE12" s="14">
        <v>72</v>
      </c>
      <c r="CF12" s="14">
        <v>71</v>
      </c>
      <c r="CG12" s="14">
        <v>59</v>
      </c>
      <c r="CH12" s="14">
        <v>72</v>
      </c>
      <c r="CI12" s="14">
        <v>61</v>
      </c>
      <c r="CJ12" s="14">
        <v>41</v>
      </c>
      <c r="CK12" s="14">
        <v>44</v>
      </c>
      <c r="CL12" s="14">
        <v>36</v>
      </c>
      <c r="CM12" s="14">
        <v>35</v>
      </c>
      <c r="CN12" s="14">
        <v>32</v>
      </c>
      <c r="CO12" s="14">
        <v>26</v>
      </c>
      <c r="CP12" s="14">
        <v>21</v>
      </c>
      <c r="CQ12" s="14">
        <v>19</v>
      </c>
      <c r="CR12" s="14">
        <v>16</v>
      </c>
      <c r="CS12" s="14">
        <v>11</v>
      </c>
      <c r="CT12" s="14">
        <v>6</v>
      </c>
      <c r="CU12" s="14">
        <v>5</v>
      </c>
      <c r="CV12" s="14">
        <v>2</v>
      </c>
      <c r="CW12" s="14">
        <v>5</v>
      </c>
      <c r="CX12" s="14">
        <v>2</v>
      </c>
      <c r="CY12" s="14">
        <v>14</v>
      </c>
      <c r="CZ12" s="7">
        <v>21334</v>
      </c>
      <c r="DA12" s="1"/>
    </row>
    <row r="13" spans="1:105" s="22" customFormat="1">
      <c r="A13" s="15" t="s">
        <v>25</v>
      </c>
      <c r="B13" s="16">
        <v>1926</v>
      </c>
      <c r="C13" s="16">
        <v>1854</v>
      </c>
      <c r="D13" s="16">
        <v>2281</v>
      </c>
      <c r="E13" s="16">
        <v>2791</v>
      </c>
      <c r="F13" s="16">
        <v>3023</v>
      </c>
      <c r="G13" s="16">
        <v>3049</v>
      </c>
      <c r="H13" s="16">
        <v>3249</v>
      </c>
      <c r="I13" s="16">
        <v>3247</v>
      </c>
      <c r="J13" s="16">
        <v>3318</v>
      </c>
      <c r="K13" s="16">
        <v>3531</v>
      </c>
      <c r="L13" s="16">
        <v>3707</v>
      </c>
      <c r="M13" s="16">
        <v>3813</v>
      </c>
      <c r="N13" s="16">
        <v>3925</v>
      </c>
      <c r="O13" s="16">
        <v>3834</v>
      </c>
      <c r="P13" s="16">
        <v>3611</v>
      </c>
      <c r="Q13" s="16">
        <v>3680</v>
      </c>
      <c r="R13" s="16">
        <v>3664</v>
      </c>
      <c r="S13" s="16">
        <v>3463</v>
      </c>
      <c r="T13" s="16">
        <v>3481</v>
      </c>
      <c r="U13" s="16">
        <v>3258</v>
      </c>
      <c r="V13" s="16">
        <v>3214</v>
      </c>
      <c r="W13" s="16">
        <v>3263</v>
      </c>
      <c r="X13" s="16">
        <v>3124</v>
      </c>
      <c r="Y13" s="16">
        <v>3265</v>
      </c>
      <c r="Z13" s="16">
        <v>3322</v>
      </c>
      <c r="AA13" s="16">
        <v>3442</v>
      </c>
      <c r="AB13" s="16">
        <v>3726</v>
      </c>
      <c r="AC13" s="16">
        <v>3969</v>
      </c>
      <c r="AD13" s="16">
        <v>3968</v>
      </c>
      <c r="AE13" s="16">
        <v>3918</v>
      </c>
      <c r="AF13" s="16">
        <v>3836</v>
      </c>
      <c r="AG13" s="16">
        <v>3971</v>
      </c>
      <c r="AH13" s="16">
        <v>4080</v>
      </c>
      <c r="AI13" s="16">
        <v>3935</v>
      </c>
      <c r="AJ13" s="16">
        <v>3794</v>
      </c>
      <c r="AK13" s="16">
        <v>3695</v>
      </c>
      <c r="AL13" s="16">
        <v>3707</v>
      </c>
      <c r="AM13" s="16">
        <v>3823</v>
      </c>
      <c r="AN13" s="16">
        <v>3939</v>
      </c>
      <c r="AO13" s="16">
        <v>4126</v>
      </c>
      <c r="AP13" s="16">
        <v>4236</v>
      </c>
      <c r="AQ13" s="16">
        <v>4419</v>
      </c>
      <c r="AR13" s="16">
        <v>4465</v>
      </c>
      <c r="AS13" s="16">
        <v>4681</v>
      </c>
      <c r="AT13" s="16">
        <v>4458</v>
      </c>
      <c r="AU13" s="16">
        <v>4322</v>
      </c>
      <c r="AV13" s="16">
        <v>4459</v>
      </c>
      <c r="AW13" s="16">
        <v>4199</v>
      </c>
      <c r="AX13" s="16">
        <v>3916</v>
      </c>
      <c r="AY13" s="16">
        <v>3944</v>
      </c>
      <c r="AZ13" s="16">
        <v>3537</v>
      </c>
      <c r="BA13" s="16">
        <v>3721</v>
      </c>
      <c r="BB13" s="16">
        <v>3712</v>
      </c>
      <c r="BC13" s="16">
        <v>3554</v>
      </c>
      <c r="BD13" s="16">
        <v>3592</v>
      </c>
      <c r="BE13" s="16">
        <v>3632</v>
      </c>
      <c r="BF13" s="16">
        <v>3353</v>
      </c>
      <c r="BG13" s="16">
        <v>3167</v>
      </c>
      <c r="BH13" s="16">
        <v>2976</v>
      </c>
      <c r="BI13" s="16">
        <v>2954</v>
      </c>
      <c r="BJ13" s="16">
        <v>2798</v>
      </c>
      <c r="BK13" s="16">
        <v>2631</v>
      </c>
      <c r="BL13" s="16">
        <v>2566</v>
      </c>
      <c r="BM13" s="16">
        <v>2276</v>
      </c>
      <c r="BN13" s="16">
        <v>2263</v>
      </c>
      <c r="BO13" s="16">
        <v>1985</v>
      </c>
      <c r="BP13" s="16">
        <v>1926</v>
      </c>
      <c r="BQ13" s="16">
        <v>1745</v>
      </c>
      <c r="BR13" s="16">
        <v>1503</v>
      </c>
      <c r="BS13" s="16">
        <v>1576</v>
      </c>
      <c r="BT13" s="16">
        <v>1455</v>
      </c>
      <c r="BU13" s="16">
        <v>1423</v>
      </c>
      <c r="BV13" s="16">
        <v>1424</v>
      </c>
      <c r="BW13" s="16">
        <v>1222</v>
      </c>
      <c r="BX13" s="16">
        <v>1091</v>
      </c>
      <c r="BY13" s="16">
        <v>1002</v>
      </c>
      <c r="BZ13" s="16">
        <v>834</v>
      </c>
      <c r="CA13" s="16">
        <v>744</v>
      </c>
      <c r="CB13" s="16">
        <v>638</v>
      </c>
      <c r="CC13" s="16">
        <v>650</v>
      </c>
      <c r="CD13" s="16">
        <v>575</v>
      </c>
      <c r="CE13" s="16">
        <v>467</v>
      </c>
      <c r="CF13" s="16">
        <v>469</v>
      </c>
      <c r="CG13" s="16">
        <v>372</v>
      </c>
      <c r="CH13" s="16">
        <v>418</v>
      </c>
      <c r="CI13" s="16">
        <v>353</v>
      </c>
      <c r="CJ13" s="16">
        <v>315</v>
      </c>
      <c r="CK13" s="16">
        <v>246</v>
      </c>
      <c r="CL13" s="16">
        <v>226</v>
      </c>
      <c r="CM13" s="16">
        <v>182</v>
      </c>
      <c r="CN13" s="16">
        <v>137</v>
      </c>
      <c r="CO13" s="16">
        <v>128</v>
      </c>
      <c r="CP13" s="16">
        <v>112</v>
      </c>
      <c r="CQ13" s="16">
        <v>89</v>
      </c>
      <c r="CR13" s="16">
        <v>75</v>
      </c>
      <c r="CS13" s="16">
        <v>68</v>
      </c>
      <c r="CT13" s="16">
        <v>52</v>
      </c>
      <c r="CU13" s="16">
        <v>34</v>
      </c>
      <c r="CV13" s="16">
        <v>28</v>
      </c>
      <c r="CW13" s="16">
        <v>13</v>
      </c>
      <c r="CX13" s="16">
        <v>17</v>
      </c>
      <c r="CY13" s="16">
        <v>52</v>
      </c>
      <c r="CZ13" s="16">
        <v>252299</v>
      </c>
    </row>
    <row r="14" spans="1:105">
      <c r="A14" s="19" t="s">
        <v>128</v>
      </c>
      <c r="B14" s="14">
        <v>248</v>
      </c>
      <c r="C14" s="14">
        <v>233</v>
      </c>
      <c r="D14" s="14">
        <v>307</v>
      </c>
      <c r="E14" s="14">
        <v>428</v>
      </c>
      <c r="F14" s="14">
        <v>426</v>
      </c>
      <c r="G14" s="14">
        <v>437</v>
      </c>
      <c r="H14" s="14">
        <v>456</v>
      </c>
      <c r="I14" s="14">
        <v>443</v>
      </c>
      <c r="J14" s="14">
        <v>424</v>
      </c>
      <c r="K14" s="14">
        <v>470</v>
      </c>
      <c r="L14" s="14">
        <v>422</v>
      </c>
      <c r="M14" s="14">
        <v>504</v>
      </c>
      <c r="N14" s="14">
        <v>417</v>
      </c>
      <c r="O14" s="14">
        <v>418</v>
      </c>
      <c r="P14" s="14">
        <v>400</v>
      </c>
      <c r="Q14" s="14">
        <v>391</v>
      </c>
      <c r="R14" s="14">
        <v>380</v>
      </c>
      <c r="S14" s="14">
        <v>449</v>
      </c>
      <c r="T14" s="14">
        <v>397</v>
      </c>
      <c r="U14" s="14">
        <v>362</v>
      </c>
      <c r="V14" s="14">
        <v>434</v>
      </c>
      <c r="W14" s="14">
        <v>402</v>
      </c>
      <c r="X14" s="14">
        <v>379</v>
      </c>
      <c r="Y14" s="14">
        <v>405</v>
      </c>
      <c r="Z14" s="14">
        <v>451</v>
      </c>
      <c r="AA14" s="14">
        <v>463</v>
      </c>
      <c r="AB14" s="14">
        <v>521</v>
      </c>
      <c r="AC14" s="14">
        <v>538</v>
      </c>
      <c r="AD14" s="14">
        <v>550</v>
      </c>
      <c r="AE14" s="14">
        <v>561</v>
      </c>
      <c r="AF14" s="14">
        <v>608</v>
      </c>
      <c r="AG14" s="14">
        <v>599</v>
      </c>
      <c r="AH14" s="14">
        <v>647</v>
      </c>
      <c r="AI14" s="14">
        <v>641</v>
      </c>
      <c r="AJ14" s="14">
        <v>589</v>
      </c>
      <c r="AK14" s="14">
        <v>593</v>
      </c>
      <c r="AL14" s="14">
        <v>554</v>
      </c>
      <c r="AM14" s="14">
        <v>585</v>
      </c>
      <c r="AN14" s="14">
        <v>645</v>
      </c>
      <c r="AO14" s="14">
        <v>611</v>
      </c>
      <c r="AP14" s="14">
        <v>615</v>
      </c>
      <c r="AQ14" s="14">
        <v>652</v>
      </c>
      <c r="AR14" s="14">
        <v>635</v>
      </c>
      <c r="AS14" s="14">
        <v>667</v>
      </c>
      <c r="AT14" s="14">
        <v>596</v>
      </c>
      <c r="AU14" s="14">
        <v>587</v>
      </c>
      <c r="AV14" s="14">
        <v>627</v>
      </c>
      <c r="AW14" s="14">
        <v>562</v>
      </c>
      <c r="AX14" s="14">
        <v>526</v>
      </c>
      <c r="AY14" s="14">
        <v>492</v>
      </c>
      <c r="AZ14" s="14">
        <v>471</v>
      </c>
      <c r="BA14" s="14">
        <v>491</v>
      </c>
      <c r="BB14" s="14">
        <v>426</v>
      </c>
      <c r="BC14" s="14">
        <v>410</v>
      </c>
      <c r="BD14" s="14">
        <v>435</v>
      </c>
      <c r="BE14" s="14">
        <v>416</v>
      </c>
      <c r="BF14" s="14">
        <v>401</v>
      </c>
      <c r="BG14" s="14">
        <v>381</v>
      </c>
      <c r="BH14" s="14">
        <v>342</v>
      </c>
      <c r="BI14" s="14">
        <v>314</v>
      </c>
      <c r="BJ14" s="14">
        <v>294</v>
      </c>
      <c r="BK14" s="14">
        <v>268</v>
      </c>
      <c r="BL14" s="14">
        <v>264</v>
      </c>
      <c r="BM14" s="14">
        <v>194</v>
      </c>
      <c r="BN14" s="14">
        <v>239</v>
      </c>
      <c r="BO14" s="14">
        <v>194</v>
      </c>
      <c r="BP14" s="14">
        <v>182</v>
      </c>
      <c r="BQ14" s="14">
        <v>176</v>
      </c>
      <c r="BR14" s="14">
        <v>151</v>
      </c>
      <c r="BS14" s="14">
        <v>157</v>
      </c>
      <c r="BT14" s="14">
        <v>122</v>
      </c>
      <c r="BU14" s="14">
        <v>142</v>
      </c>
      <c r="BV14" s="14">
        <v>116</v>
      </c>
      <c r="BW14" s="14">
        <v>111</v>
      </c>
      <c r="BX14" s="14">
        <v>97</v>
      </c>
      <c r="BY14" s="14">
        <v>77</v>
      </c>
      <c r="BZ14" s="14">
        <v>60</v>
      </c>
      <c r="CA14" s="14">
        <v>71</v>
      </c>
      <c r="CB14" s="14">
        <v>60</v>
      </c>
      <c r="CC14" s="14">
        <v>49</v>
      </c>
      <c r="CD14" s="14">
        <v>49</v>
      </c>
      <c r="CE14" s="14">
        <v>41</v>
      </c>
      <c r="CF14" s="14">
        <v>36</v>
      </c>
      <c r="CG14" s="14">
        <v>30</v>
      </c>
      <c r="CH14" s="14">
        <v>38</v>
      </c>
      <c r="CI14" s="14">
        <v>22</v>
      </c>
      <c r="CJ14" s="14">
        <v>26</v>
      </c>
      <c r="CK14" s="14">
        <v>25</v>
      </c>
      <c r="CL14" s="14">
        <v>19</v>
      </c>
      <c r="CM14" s="14">
        <v>21</v>
      </c>
      <c r="CN14" s="14">
        <v>9</v>
      </c>
      <c r="CO14" s="14">
        <v>7</v>
      </c>
      <c r="CP14" s="14">
        <v>10</v>
      </c>
      <c r="CQ14" s="14">
        <v>6</v>
      </c>
      <c r="CR14" s="14">
        <v>11</v>
      </c>
      <c r="CS14" s="14">
        <v>6</v>
      </c>
      <c r="CT14" s="14">
        <v>6</v>
      </c>
      <c r="CU14" s="14">
        <v>4</v>
      </c>
      <c r="CV14" s="14">
        <v>1</v>
      </c>
      <c r="CW14" s="14">
        <v>2</v>
      </c>
      <c r="CX14" s="14">
        <v>1</v>
      </c>
      <c r="CY14" s="14">
        <v>1</v>
      </c>
      <c r="CZ14" s="7">
        <v>32229</v>
      </c>
      <c r="DA14" s="1"/>
    </row>
    <row r="15" spans="1:105">
      <c r="A15" s="19" t="s">
        <v>130</v>
      </c>
      <c r="B15" s="14">
        <v>153</v>
      </c>
      <c r="C15" s="14">
        <v>125</v>
      </c>
      <c r="D15" s="14">
        <v>165</v>
      </c>
      <c r="E15" s="14">
        <v>252</v>
      </c>
      <c r="F15" s="14">
        <v>258</v>
      </c>
      <c r="G15" s="14">
        <v>231</v>
      </c>
      <c r="H15" s="14">
        <v>247</v>
      </c>
      <c r="I15" s="14">
        <v>269</v>
      </c>
      <c r="J15" s="14">
        <v>265</v>
      </c>
      <c r="K15" s="14">
        <v>257</v>
      </c>
      <c r="L15" s="14">
        <v>263</v>
      </c>
      <c r="M15" s="14">
        <v>302</v>
      </c>
      <c r="N15" s="14">
        <v>257</v>
      </c>
      <c r="O15" s="14">
        <v>276</v>
      </c>
      <c r="P15" s="14">
        <v>282</v>
      </c>
      <c r="Q15" s="14">
        <v>256</v>
      </c>
      <c r="R15" s="14">
        <v>251</v>
      </c>
      <c r="S15" s="14">
        <v>225</v>
      </c>
      <c r="T15" s="14">
        <v>229</v>
      </c>
      <c r="U15" s="14">
        <v>232</v>
      </c>
      <c r="V15" s="14">
        <v>245</v>
      </c>
      <c r="W15" s="14">
        <v>266</v>
      </c>
      <c r="X15" s="14">
        <v>229</v>
      </c>
      <c r="Y15" s="14">
        <v>259</v>
      </c>
      <c r="Z15" s="14">
        <v>282</v>
      </c>
      <c r="AA15" s="14">
        <v>276</v>
      </c>
      <c r="AB15" s="14">
        <v>240</v>
      </c>
      <c r="AC15" s="14">
        <v>338</v>
      </c>
      <c r="AD15" s="14">
        <v>290</v>
      </c>
      <c r="AE15" s="14">
        <v>294</v>
      </c>
      <c r="AF15" s="14">
        <v>315</v>
      </c>
      <c r="AG15" s="14">
        <v>306</v>
      </c>
      <c r="AH15" s="14">
        <v>306</v>
      </c>
      <c r="AI15" s="14">
        <v>360</v>
      </c>
      <c r="AJ15" s="14">
        <v>288</v>
      </c>
      <c r="AK15" s="14">
        <v>289</v>
      </c>
      <c r="AL15" s="14">
        <v>309</v>
      </c>
      <c r="AM15" s="14">
        <v>333</v>
      </c>
      <c r="AN15" s="14">
        <v>322</v>
      </c>
      <c r="AO15" s="14">
        <v>343</v>
      </c>
      <c r="AP15" s="14">
        <v>356</v>
      </c>
      <c r="AQ15" s="14">
        <v>370</v>
      </c>
      <c r="AR15" s="14">
        <v>356</v>
      </c>
      <c r="AS15" s="14">
        <v>372</v>
      </c>
      <c r="AT15" s="14">
        <v>393</v>
      </c>
      <c r="AU15" s="14">
        <v>370</v>
      </c>
      <c r="AV15" s="14">
        <v>379</v>
      </c>
      <c r="AW15" s="14">
        <v>394</v>
      </c>
      <c r="AX15" s="14">
        <v>393</v>
      </c>
      <c r="AY15" s="14">
        <v>376</v>
      </c>
      <c r="AZ15" s="14">
        <v>306</v>
      </c>
      <c r="BA15" s="14">
        <v>340</v>
      </c>
      <c r="BB15" s="14">
        <v>296</v>
      </c>
      <c r="BC15" s="14">
        <v>343</v>
      </c>
      <c r="BD15" s="14">
        <v>293</v>
      </c>
      <c r="BE15" s="14">
        <v>288</v>
      </c>
      <c r="BF15" s="14">
        <v>245</v>
      </c>
      <c r="BG15" s="14">
        <v>271</v>
      </c>
      <c r="BH15" s="14">
        <v>232</v>
      </c>
      <c r="BI15" s="14">
        <v>226</v>
      </c>
      <c r="BJ15" s="14">
        <v>203</v>
      </c>
      <c r="BK15" s="14">
        <v>207</v>
      </c>
      <c r="BL15" s="14">
        <v>186</v>
      </c>
      <c r="BM15" s="14">
        <v>157</v>
      </c>
      <c r="BN15" s="14">
        <v>171</v>
      </c>
      <c r="BO15" s="14">
        <v>141</v>
      </c>
      <c r="BP15" s="14">
        <v>146</v>
      </c>
      <c r="BQ15" s="14">
        <v>83</v>
      </c>
      <c r="BR15" s="14">
        <v>85</v>
      </c>
      <c r="BS15" s="14">
        <v>106</v>
      </c>
      <c r="BT15" s="14">
        <v>81</v>
      </c>
      <c r="BU15" s="14">
        <v>84</v>
      </c>
      <c r="BV15" s="14">
        <v>87</v>
      </c>
      <c r="BW15" s="14">
        <v>64</v>
      </c>
      <c r="BX15" s="14">
        <v>58</v>
      </c>
      <c r="BY15" s="14">
        <v>54</v>
      </c>
      <c r="BZ15" s="14">
        <v>34</v>
      </c>
      <c r="CA15" s="14">
        <v>39</v>
      </c>
      <c r="CB15" s="14">
        <v>27</v>
      </c>
      <c r="CC15" s="14">
        <v>22</v>
      </c>
      <c r="CD15" s="14">
        <v>34</v>
      </c>
      <c r="CE15" s="14">
        <v>19</v>
      </c>
      <c r="CF15" s="14">
        <v>17</v>
      </c>
      <c r="CG15" s="14">
        <v>17</v>
      </c>
      <c r="CH15" s="14">
        <v>18</v>
      </c>
      <c r="CI15" s="14">
        <v>15</v>
      </c>
      <c r="CJ15" s="14">
        <v>9</v>
      </c>
      <c r="CK15" s="14">
        <v>15</v>
      </c>
      <c r="CL15" s="14">
        <v>4</v>
      </c>
      <c r="CM15" s="14">
        <v>7</v>
      </c>
      <c r="CN15" s="14">
        <v>3</v>
      </c>
      <c r="CO15" s="14">
        <v>7</v>
      </c>
      <c r="CP15" s="14">
        <v>7</v>
      </c>
      <c r="CQ15" s="14">
        <v>2</v>
      </c>
      <c r="CR15" s="14">
        <v>2</v>
      </c>
      <c r="CS15" s="14">
        <v>4</v>
      </c>
      <c r="CT15" s="14">
        <v>1</v>
      </c>
      <c r="CU15" s="14">
        <v>1</v>
      </c>
      <c r="CV15" s="14">
        <v>1</v>
      </c>
      <c r="CW15" s="14">
        <v>1</v>
      </c>
      <c r="CX15" s="14">
        <v>0</v>
      </c>
      <c r="CY15" s="14">
        <v>0</v>
      </c>
      <c r="CZ15" s="7">
        <v>19503</v>
      </c>
      <c r="DA15" s="1"/>
    </row>
    <row r="16" spans="1:105">
      <c r="A16" s="13" t="s">
        <v>3</v>
      </c>
      <c r="B16" s="14">
        <v>66</v>
      </c>
      <c r="C16" s="14">
        <v>56</v>
      </c>
      <c r="D16" s="14">
        <v>70</v>
      </c>
      <c r="E16" s="14">
        <v>62</v>
      </c>
      <c r="F16" s="14">
        <v>103</v>
      </c>
      <c r="G16" s="14">
        <v>105</v>
      </c>
      <c r="H16" s="14">
        <v>86</v>
      </c>
      <c r="I16" s="14">
        <v>86</v>
      </c>
      <c r="J16" s="14">
        <v>107</v>
      </c>
      <c r="K16" s="14">
        <v>86</v>
      </c>
      <c r="L16" s="14">
        <v>115</v>
      </c>
      <c r="M16" s="14">
        <v>88</v>
      </c>
      <c r="N16" s="14">
        <v>118</v>
      </c>
      <c r="O16" s="14">
        <v>100</v>
      </c>
      <c r="P16" s="14">
        <v>101</v>
      </c>
      <c r="Q16" s="14">
        <v>137</v>
      </c>
      <c r="R16" s="14">
        <v>113</v>
      </c>
      <c r="S16" s="14">
        <v>95</v>
      </c>
      <c r="T16" s="14">
        <v>110</v>
      </c>
      <c r="U16" s="14">
        <v>113</v>
      </c>
      <c r="V16" s="14">
        <v>106</v>
      </c>
      <c r="W16" s="14">
        <v>101</v>
      </c>
      <c r="X16" s="14">
        <v>99</v>
      </c>
      <c r="Y16" s="14">
        <v>94</v>
      </c>
      <c r="Z16" s="14">
        <v>105</v>
      </c>
      <c r="AA16" s="14">
        <v>79</v>
      </c>
      <c r="AB16" s="14">
        <v>106</v>
      </c>
      <c r="AC16" s="14">
        <v>105</v>
      </c>
      <c r="AD16" s="14">
        <v>112</v>
      </c>
      <c r="AE16" s="14">
        <v>97</v>
      </c>
      <c r="AF16" s="14">
        <v>111</v>
      </c>
      <c r="AG16" s="14">
        <v>117</v>
      </c>
      <c r="AH16" s="14">
        <v>134</v>
      </c>
      <c r="AI16" s="14">
        <v>112</v>
      </c>
      <c r="AJ16" s="14">
        <v>107</v>
      </c>
      <c r="AK16" s="14">
        <v>98</v>
      </c>
      <c r="AL16" s="14">
        <v>106</v>
      </c>
      <c r="AM16" s="14">
        <v>84</v>
      </c>
      <c r="AN16" s="14">
        <v>84</v>
      </c>
      <c r="AO16" s="14">
        <v>107</v>
      </c>
      <c r="AP16" s="14">
        <v>99</v>
      </c>
      <c r="AQ16" s="14">
        <v>102</v>
      </c>
      <c r="AR16" s="14">
        <v>111</v>
      </c>
      <c r="AS16" s="14">
        <v>155</v>
      </c>
      <c r="AT16" s="14">
        <v>142</v>
      </c>
      <c r="AU16" s="14">
        <v>122</v>
      </c>
      <c r="AV16" s="14">
        <v>128</v>
      </c>
      <c r="AW16" s="14">
        <v>117</v>
      </c>
      <c r="AX16" s="14">
        <v>129</v>
      </c>
      <c r="AY16" s="14">
        <v>128</v>
      </c>
      <c r="AZ16" s="14">
        <v>87</v>
      </c>
      <c r="BA16" s="14">
        <v>118</v>
      </c>
      <c r="BB16" s="14">
        <v>107</v>
      </c>
      <c r="BC16" s="14">
        <v>126</v>
      </c>
      <c r="BD16" s="14">
        <v>105</v>
      </c>
      <c r="BE16" s="14">
        <v>90</v>
      </c>
      <c r="BF16" s="14">
        <v>110</v>
      </c>
      <c r="BG16" s="14">
        <v>99</v>
      </c>
      <c r="BH16" s="14">
        <v>81</v>
      </c>
      <c r="BI16" s="14">
        <v>80</v>
      </c>
      <c r="BJ16" s="14">
        <v>75</v>
      </c>
      <c r="BK16" s="14">
        <v>76</v>
      </c>
      <c r="BL16" s="14">
        <v>60</v>
      </c>
      <c r="BM16" s="14">
        <v>65</v>
      </c>
      <c r="BN16" s="14">
        <v>53</v>
      </c>
      <c r="BO16" s="14">
        <v>65</v>
      </c>
      <c r="BP16" s="14">
        <v>50</v>
      </c>
      <c r="BQ16" s="14">
        <v>43</v>
      </c>
      <c r="BR16" s="14">
        <v>45</v>
      </c>
      <c r="BS16" s="14">
        <v>51</v>
      </c>
      <c r="BT16" s="14">
        <v>39</v>
      </c>
      <c r="BU16" s="14">
        <v>40</v>
      </c>
      <c r="BV16" s="14">
        <v>31</v>
      </c>
      <c r="BW16" s="14">
        <v>42</v>
      </c>
      <c r="BX16" s="14">
        <v>35</v>
      </c>
      <c r="BY16" s="14">
        <v>26</v>
      </c>
      <c r="BZ16" s="14">
        <v>37</v>
      </c>
      <c r="CA16" s="14">
        <v>24</v>
      </c>
      <c r="CB16" s="14">
        <v>14</v>
      </c>
      <c r="CC16" s="14">
        <v>15</v>
      </c>
      <c r="CD16" s="14">
        <v>27</v>
      </c>
      <c r="CE16" s="14">
        <v>10</v>
      </c>
      <c r="CF16" s="14">
        <v>13</v>
      </c>
      <c r="CG16" s="14">
        <v>11</v>
      </c>
      <c r="CH16" s="14">
        <v>8</v>
      </c>
      <c r="CI16" s="14">
        <v>8</v>
      </c>
      <c r="CJ16" s="14">
        <v>7</v>
      </c>
      <c r="CK16" s="14">
        <v>5</v>
      </c>
      <c r="CL16" s="14">
        <v>9</v>
      </c>
      <c r="CM16" s="14">
        <v>4</v>
      </c>
      <c r="CN16" s="14">
        <v>3</v>
      </c>
      <c r="CO16" s="14">
        <v>8</v>
      </c>
      <c r="CP16" s="14">
        <v>4</v>
      </c>
      <c r="CQ16" s="14">
        <v>1</v>
      </c>
      <c r="CR16" s="14">
        <v>3</v>
      </c>
      <c r="CS16" s="14">
        <v>1</v>
      </c>
      <c r="CT16" s="14">
        <v>0</v>
      </c>
      <c r="CU16" s="14">
        <v>1</v>
      </c>
      <c r="CV16" s="14">
        <v>0</v>
      </c>
      <c r="CW16" s="14">
        <v>0</v>
      </c>
      <c r="CX16" s="14">
        <v>0</v>
      </c>
      <c r="CY16" s="14">
        <v>0</v>
      </c>
      <c r="CZ16" s="7">
        <v>7226</v>
      </c>
      <c r="DA16" s="1"/>
    </row>
    <row r="17" spans="1:105" s="22" customFormat="1">
      <c r="A17" s="15" t="s">
        <v>26</v>
      </c>
      <c r="B17" s="16">
        <v>467</v>
      </c>
      <c r="C17" s="16">
        <v>414</v>
      </c>
      <c r="D17" s="16">
        <v>542</v>
      </c>
      <c r="E17" s="16">
        <v>742</v>
      </c>
      <c r="F17" s="16">
        <v>787</v>
      </c>
      <c r="G17" s="16">
        <v>773</v>
      </c>
      <c r="H17" s="16">
        <v>789</v>
      </c>
      <c r="I17" s="16">
        <v>798</v>
      </c>
      <c r="J17" s="16">
        <v>796</v>
      </c>
      <c r="K17" s="16">
        <v>813</v>
      </c>
      <c r="L17" s="16">
        <v>800</v>
      </c>
      <c r="M17" s="16">
        <v>894</v>
      </c>
      <c r="N17" s="16">
        <v>792</v>
      </c>
      <c r="O17" s="16">
        <v>794</v>
      </c>
      <c r="P17" s="16">
        <v>783</v>
      </c>
      <c r="Q17" s="16">
        <v>784</v>
      </c>
      <c r="R17" s="16">
        <v>744</v>
      </c>
      <c r="S17" s="16">
        <v>769</v>
      </c>
      <c r="T17" s="16">
        <v>736</v>
      </c>
      <c r="U17" s="16">
        <v>707</v>
      </c>
      <c r="V17" s="16">
        <v>785</v>
      </c>
      <c r="W17" s="16">
        <v>769</v>
      </c>
      <c r="X17" s="16">
        <v>707</v>
      </c>
      <c r="Y17" s="16">
        <v>758</v>
      </c>
      <c r="Z17" s="16">
        <v>838</v>
      </c>
      <c r="AA17" s="16">
        <v>818</v>
      </c>
      <c r="AB17" s="16">
        <v>867</v>
      </c>
      <c r="AC17" s="16">
        <v>981</v>
      </c>
      <c r="AD17" s="16">
        <v>952</v>
      </c>
      <c r="AE17" s="16">
        <v>952</v>
      </c>
      <c r="AF17" s="16">
        <v>1034</v>
      </c>
      <c r="AG17" s="16">
        <v>1022</v>
      </c>
      <c r="AH17" s="16">
        <v>1087</v>
      </c>
      <c r="AI17" s="16">
        <v>1113</v>
      </c>
      <c r="AJ17" s="16">
        <v>984</v>
      </c>
      <c r="AK17" s="16">
        <v>980</v>
      </c>
      <c r="AL17" s="16">
        <v>969</v>
      </c>
      <c r="AM17" s="16">
        <v>1002</v>
      </c>
      <c r="AN17" s="16">
        <v>1051</v>
      </c>
      <c r="AO17" s="16">
        <v>1061</v>
      </c>
      <c r="AP17" s="16">
        <v>1070</v>
      </c>
      <c r="AQ17" s="16">
        <v>1124</v>
      </c>
      <c r="AR17" s="16">
        <v>1102</v>
      </c>
      <c r="AS17" s="16">
        <v>1194</v>
      </c>
      <c r="AT17" s="16">
        <v>1131</v>
      </c>
      <c r="AU17" s="16">
        <v>1079</v>
      </c>
      <c r="AV17" s="16">
        <v>1134</v>
      </c>
      <c r="AW17" s="16">
        <v>1073</v>
      </c>
      <c r="AX17" s="16">
        <v>1048</v>
      </c>
      <c r="AY17" s="16">
        <v>996</v>
      </c>
      <c r="AZ17" s="16">
        <v>864</v>
      </c>
      <c r="BA17" s="16">
        <v>949</v>
      </c>
      <c r="BB17" s="16">
        <v>829</v>
      </c>
      <c r="BC17" s="16">
        <v>879</v>
      </c>
      <c r="BD17" s="16">
        <v>833</v>
      </c>
      <c r="BE17" s="16">
        <v>794</v>
      </c>
      <c r="BF17" s="16">
        <v>756</v>
      </c>
      <c r="BG17" s="16">
        <v>751</v>
      </c>
      <c r="BH17" s="16">
        <v>655</v>
      </c>
      <c r="BI17" s="16">
        <v>620</v>
      </c>
      <c r="BJ17" s="16">
        <v>572</v>
      </c>
      <c r="BK17" s="16">
        <v>551</v>
      </c>
      <c r="BL17" s="16">
        <v>510</v>
      </c>
      <c r="BM17" s="16">
        <v>416</v>
      </c>
      <c r="BN17" s="16">
        <v>463</v>
      </c>
      <c r="BO17" s="16">
        <v>400</v>
      </c>
      <c r="BP17" s="16">
        <v>378</v>
      </c>
      <c r="BQ17" s="16">
        <v>302</v>
      </c>
      <c r="BR17" s="16">
        <v>281</v>
      </c>
      <c r="BS17" s="16">
        <v>314</v>
      </c>
      <c r="BT17" s="16">
        <v>242</v>
      </c>
      <c r="BU17" s="16">
        <v>266</v>
      </c>
      <c r="BV17" s="16">
        <v>234</v>
      </c>
      <c r="BW17" s="16">
        <v>217</v>
      </c>
      <c r="BX17" s="16">
        <v>190</v>
      </c>
      <c r="BY17" s="16">
        <v>157</v>
      </c>
      <c r="BZ17" s="16">
        <v>131</v>
      </c>
      <c r="CA17" s="16">
        <v>134</v>
      </c>
      <c r="CB17" s="16">
        <v>101</v>
      </c>
      <c r="CC17" s="16">
        <v>86</v>
      </c>
      <c r="CD17" s="16">
        <v>110</v>
      </c>
      <c r="CE17" s="16">
        <v>70</v>
      </c>
      <c r="CF17" s="16">
        <v>66</v>
      </c>
      <c r="CG17" s="16">
        <v>58</v>
      </c>
      <c r="CH17" s="16">
        <v>64</v>
      </c>
      <c r="CI17" s="16">
        <v>45</v>
      </c>
      <c r="CJ17" s="16">
        <v>42</v>
      </c>
      <c r="CK17" s="16">
        <v>45</v>
      </c>
      <c r="CL17" s="16">
        <v>32</v>
      </c>
      <c r="CM17" s="16">
        <v>32</v>
      </c>
      <c r="CN17" s="16">
        <v>15</v>
      </c>
      <c r="CO17" s="16">
        <v>22</v>
      </c>
      <c r="CP17" s="16">
        <v>21</v>
      </c>
      <c r="CQ17" s="16">
        <v>9</v>
      </c>
      <c r="CR17" s="16">
        <v>16</v>
      </c>
      <c r="CS17" s="16">
        <v>11</v>
      </c>
      <c r="CT17" s="16">
        <v>7</v>
      </c>
      <c r="CU17" s="16">
        <v>6</v>
      </c>
      <c r="CV17" s="16">
        <v>2</v>
      </c>
      <c r="CW17" s="16">
        <v>3</v>
      </c>
      <c r="CX17" s="16">
        <v>1</v>
      </c>
      <c r="CY17" s="16">
        <v>1</v>
      </c>
      <c r="CZ17" s="16">
        <v>58958</v>
      </c>
    </row>
    <row r="18" spans="1:105">
      <c r="A18" s="13" t="s">
        <v>4</v>
      </c>
      <c r="B18" s="14">
        <v>248</v>
      </c>
      <c r="C18" s="14">
        <v>237</v>
      </c>
      <c r="D18" s="14">
        <v>275</v>
      </c>
      <c r="E18" s="14">
        <v>312</v>
      </c>
      <c r="F18" s="14">
        <v>299</v>
      </c>
      <c r="G18" s="14">
        <v>338</v>
      </c>
      <c r="H18" s="14">
        <v>323</v>
      </c>
      <c r="I18" s="14">
        <v>321</v>
      </c>
      <c r="J18" s="14">
        <v>340</v>
      </c>
      <c r="K18" s="14">
        <v>327</v>
      </c>
      <c r="L18" s="14">
        <v>380</v>
      </c>
      <c r="M18" s="14">
        <v>336</v>
      </c>
      <c r="N18" s="14">
        <v>325</v>
      </c>
      <c r="O18" s="14">
        <v>323</v>
      </c>
      <c r="P18" s="14">
        <v>353</v>
      </c>
      <c r="Q18" s="14">
        <v>336</v>
      </c>
      <c r="R18" s="14">
        <v>371</v>
      </c>
      <c r="S18" s="14">
        <v>311</v>
      </c>
      <c r="T18" s="14">
        <v>332</v>
      </c>
      <c r="U18" s="14">
        <v>365</v>
      </c>
      <c r="V18" s="14">
        <v>330</v>
      </c>
      <c r="W18" s="14">
        <v>281</v>
      </c>
      <c r="X18" s="14">
        <v>334</v>
      </c>
      <c r="Y18" s="14">
        <v>380</v>
      </c>
      <c r="Z18" s="14">
        <v>373</v>
      </c>
      <c r="AA18" s="14">
        <v>452</v>
      </c>
      <c r="AB18" s="14">
        <v>466</v>
      </c>
      <c r="AC18" s="14">
        <v>443</v>
      </c>
      <c r="AD18" s="14">
        <v>485</v>
      </c>
      <c r="AE18" s="14">
        <v>501</v>
      </c>
      <c r="AF18" s="14">
        <v>452</v>
      </c>
      <c r="AG18" s="14">
        <v>531</v>
      </c>
      <c r="AH18" s="14">
        <v>546</v>
      </c>
      <c r="AI18" s="14">
        <v>532</v>
      </c>
      <c r="AJ18" s="14">
        <v>507</v>
      </c>
      <c r="AK18" s="14">
        <v>418</v>
      </c>
      <c r="AL18" s="14">
        <v>439</v>
      </c>
      <c r="AM18" s="14">
        <v>433</v>
      </c>
      <c r="AN18" s="14">
        <v>469</v>
      </c>
      <c r="AO18" s="14">
        <v>466</v>
      </c>
      <c r="AP18" s="14">
        <v>489</v>
      </c>
      <c r="AQ18" s="14">
        <v>443</v>
      </c>
      <c r="AR18" s="14">
        <v>482</v>
      </c>
      <c r="AS18" s="14">
        <v>530</v>
      </c>
      <c r="AT18" s="14">
        <v>486</v>
      </c>
      <c r="AU18" s="14">
        <v>443</v>
      </c>
      <c r="AV18" s="14">
        <v>461</v>
      </c>
      <c r="AW18" s="14">
        <v>396</v>
      </c>
      <c r="AX18" s="14">
        <v>383</v>
      </c>
      <c r="AY18" s="14">
        <v>403</v>
      </c>
      <c r="AZ18" s="14">
        <v>356</v>
      </c>
      <c r="BA18" s="14">
        <v>366</v>
      </c>
      <c r="BB18" s="14">
        <v>391</v>
      </c>
      <c r="BC18" s="14">
        <v>365</v>
      </c>
      <c r="BD18" s="14">
        <v>389</v>
      </c>
      <c r="BE18" s="14">
        <v>369</v>
      </c>
      <c r="BF18" s="14">
        <v>343</v>
      </c>
      <c r="BG18" s="14">
        <v>397</v>
      </c>
      <c r="BH18" s="14">
        <v>335</v>
      </c>
      <c r="BI18" s="14">
        <v>331</v>
      </c>
      <c r="BJ18" s="14">
        <v>281</v>
      </c>
      <c r="BK18" s="14">
        <v>301</v>
      </c>
      <c r="BL18" s="14">
        <v>302</v>
      </c>
      <c r="BM18" s="14">
        <v>250</v>
      </c>
      <c r="BN18" s="14">
        <v>269</v>
      </c>
      <c r="BO18" s="14">
        <v>236</v>
      </c>
      <c r="BP18" s="14">
        <v>201</v>
      </c>
      <c r="BQ18" s="14">
        <v>180</v>
      </c>
      <c r="BR18" s="14">
        <v>183</v>
      </c>
      <c r="BS18" s="14">
        <v>190</v>
      </c>
      <c r="BT18" s="14">
        <v>164</v>
      </c>
      <c r="BU18" s="14">
        <v>165</v>
      </c>
      <c r="BV18" s="14">
        <v>153</v>
      </c>
      <c r="BW18" s="14">
        <v>153</v>
      </c>
      <c r="BX18" s="14">
        <v>132</v>
      </c>
      <c r="BY18" s="14">
        <v>135</v>
      </c>
      <c r="BZ18" s="14">
        <v>88</v>
      </c>
      <c r="CA18" s="14">
        <v>110</v>
      </c>
      <c r="CB18" s="14">
        <v>77</v>
      </c>
      <c r="CC18" s="14">
        <v>76</v>
      </c>
      <c r="CD18" s="14">
        <v>71</v>
      </c>
      <c r="CE18" s="14">
        <v>54</v>
      </c>
      <c r="CF18" s="14">
        <v>61</v>
      </c>
      <c r="CG18" s="14">
        <v>37</v>
      </c>
      <c r="CH18" s="14">
        <v>50</v>
      </c>
      <c r="CI18" s="14">
        <v>42</v>
      </c>
      <c r="CJ18" s="14">
        <v>52</v>
      </c>
      <c r="CK18" s="14">
        <v>43</v>
      </c>
      <c r="CL18" s="14">
        <v>32</v>
      </c>
      <c r="CM18" s="14">
        <v>29</v>
      </c>
      <c r="CN18" s="14">
        <v>28</v>
      </c>
      <c r="CO18" s="14">
        <v>19</v>
      </c>
      <c r="CP18" s="14">
        <v>13</v>
      </c>
      <c r="CQ18" s="14">
        <v>9</v>
      </c>
      <c r="CR18" s="14">
        <v>17</v>
      </c>
      <c r="CS18" s="14">
        <v>11</v>
      </c>
      <c r="CT18" s="14">
        <v>5</v>
      </c>
      <c r="CU18" s="14">
        <v>4</v>
      </c>
      <c r="CV18" s="14">
        <v>5</v>
      </c>
      <c r="CW18" s="14">
        <v>4</v>
      </c>
      <c r="CX18" s="14">
        <v>1</v>
      </c>
      <c r="CY18" s="14">
        <v>15</v>
      </c>
      <c r="CZ18" s="7">
        <v>27696</v>
      </c>
      <c r="DA18" s="1"/>
    </row>
    <row r="19" spans="1:105">
      <c r="A19" s="13" t="s">
        <v>5</v>
      </c>
      <c r="B19" s="14">
        <v>259</v>
      </c>
      <c r="C19" s="14">
        <v>248</v>
      </c>
      <c r="D19" s="14">
        <v>274</v>
      </c>
      <c r="E19" s="14">
        <v>257</v>
      </c>
      <c r="F19" s="14">
        <v>336</v>
      </c>
      <c r="G19" s="14">
        <v>334</v>
      </c>
      <c r="H19" s="14">
        <v>320</v>
      </c>
      <c r="I19" s="14">
        <v>290</v>
      </c>
      <c r="J19" s="14">
        <v>295</v>
      </c>
      <c r="K19" s="14">
        <v>340</v>
      </c>
      <c r="L19" s="14">
        <v>336</v>
      </c>
      <c r="M19" s="14">
        <v>348</v>
      </c>
      <c r="N19" s="14">
        <v>336</v>
      </c>
      <c r="O19" s="14">
        <v>345</v>
      </c>
      <c r="P19" s="14">
        <v>346</v>
      </c>
      <c r="Q19" s="14">
        <v>317</v>
      </c>
      <c r="R19" s="14">
        <v>323</v>
      </c>
      <c r="S19" s="14">
        <v>310</v>
      </c>
      <c r="T19" s="14">
        <v>300</v>
      </c>
      <c r="U19" s="14">
        <v>295</v>
      </c>
      <c r="V19" s="14">
        <v>343</v>
      </c>
      <c r="W19" s="14">
        <v>293</v>
      </c>
      <c r="X19" s="14">
        <v>327</v>
      </c>
      <c r="Y19" s="14">
        <v>354</v>
      </c>
      <c r="Z19" s="14">
        <v>350</v>
      </c>
      <c r="AA19" s="14">
        <v>417</v>
      </c>
      <c r="AB19" s="14">
        <v>429</v>
      </c>
      <c r="AC19" s="14">
        <v>504</v>
      </c>
      <c r="AD19" s="14">
        <v>517</v>
      </c>
      <c r="AE19" s="14">
        <v>495</v>
      </c>
      <c r="AF19" s="14">
        <v>510</v>
      </c>
      <c r="AG19" s="14">
        <v>538</v>
      </c>
      <c r="AH19" s="14">
        <v>492</v>
      </c>
      <c r="AI19" s="14">
        <v>552</v>
      </c>
      <c r="AJ19" s="14">
        <v>522</v>
      </c>
      <c r="AK19" s="14">
        <v>499</v>
      </c>
      <c r="AL19" s="14">
        <v>498</v>
      </c>
      <c r="AM19" s="14">
        <v>524</v>
      </c>
      <c r="AN19" s="14">
        <v>547</v>
      </c>
      <c r="AO19" s="14">
        <v>580</v>
      </c>
      <c r="AP19" s="14">
        <v>568</v>
      </c>
      <c r="AQ19" s="14">
        <v>590</v>
      </c>
      <c r="AR19" s="14">
        <v>626</v>
      </c>
      <c r="AS19" s="14">
        <v>651</v>
      </c>
      <c r="AT19" s="14">
        <v>621</v>
      </c>
      <c r="AU19" s="14">
        <v>574</v>
      </c>
      <c r="AV19" s="14">
        <v>566</v>
      </c>
      <c r="AW19" s="14">
        <v>531</v>
      </c>
      <c r="AX19" s="14">
        <v>517</v>
      </c>
      <c r="AY19" s="14">
        <v>491</v>
      </c>
      <c r="AZ19" s="14">
        <v>446</v>
      </c>
      <c r="BA19" s="14">
        <v>466</v>
      </c>
      <c r="BB19" s="14">
        <v>406</v>
      </c>
      <c r="BC19" s="14">
        <v>445</v>
      </c>
      <c r="BD19" s="14">
        <v>413</v>
      </c>
      <c r="BE19" s="14">
        <v>393</v>
      </c>
      <c r="BF19" s="14">
        <v>381</v>
      </c>
      <c r="BG19" s="14">
        <v>365</v>
      </c>
      <c r="BH19" s="14">
        <v>347</v>
      </c>
      <c r="BI19" s="14">
        <v>362</v>
      </c>
      <c r="BJ19" s="14">
        <v>313</v>
      </c>
      <c r="BK19" s="14">
        <v>275</v>
      </c>
      <c r="BL19" s="14">
        <v>296</v>
      </c>
      <c r="BM19" s="14">
        <v>240</v>
      </c>
      <c r="BN19" s="14">
        <v>252</v>
      </c>
      <c r="BO19" s="14">
        <v>206</v>
      </c>
      <c r="BP19" s="14">
        <v>194</v>
      </c>
      <c r="BQ19" s="14">
        <v>175</v>
      </c>
      <c r="BR19" s="14">
        <v>146</v>
      </c>
      <c r="BS19" s="14">
        <v>152</v>
      </c>
      <c r="BT19" s="14">
        <v>132</v>
      </c>
      <c r="BU19" s="14">
        <v>137</v>
      </c>
      <c r="BV19" s="14">
        <v>122</v>
      </c>
      <c r="BW19" s="14">
        <v>104</v>
      </c>
      <c r="BX19" s="14">
        <v>117</v>
      </c>
      <c r="BY19" s="14">
        <v>102</v>
      </c>
      <c r="BZ19" s="14">
        <v>85</v>
      </c>
      <c r="CA19" s="14">
        <v>66</v>
      </c>
      <c r="CB19" s="14">
        <v>54</v>
      </c>
      <c r="CC19" s="14">
        <v>58</v>
      </c>
      <c r="CD19" s="14">
        <v>42</v>
      </c>
      <c r="CE19" s="14">
        <v>41</v>
      </c>
      <c r="CF19" s="14">
        <v>46</v>
      </c>
      <c r="CG19" s="14">
        <v>36</v>
      </c>
      <c r="CH19" s="14">
        <v>44</v>
      </c>
      <c r="CI19" s="14">
        <v>41</v>
      </c>
      <c r="CJ19" s="14">
        <v>30</v>
      </c>
      <c r="CK19" s="14">
        <v>41</v>
      </c>
      <c r="CL19" s="14">
        <v>29</v>
      </c>
      <c r="CM19" s="14">
        <v>18</v>
      </c>
      <c r="CN19" s="14">
        <v>13</v>
      </c>
      <c r="CO19" s="14">
        <v>12</v>
      </c>
      <c r="CP19" s="14">
        <v>5</v>
      </c>
      <c r="CQ19" s="14">
        <v>5</v>
      </c>
      <c r="CR19" s="14">
        <v>8</v>
      </c>
      <c r="CS19" s="14">
        <v>3</v>
      </c>
      <c r="CT19" s="14">
        <v>6</v>
      </c>
      <c r="CU19" s="14">
        <v>3</v>
      </c>
      <c r="CV19" s="14">
        <v>3</v>
      </c>
      <c r="CW19" s="14">
        <v>1</v>
      </c>
      <c r="CX19" s="14">
        <v>0</v>
      </c>
      <c r="CY19" s="14">
        <v>6</v>
      </c>
      <c r="CZ19" s="7">
        <v>28918</v>
      </c>
      <c r="DA19" s="1"/>
    </row>
    <row r="20" spans="1:105">
      <c r="A20" s="13" t="s">
        <v>6</v>
      </c>
      <c r="B20" s="14">
        <v>145</v>
      </c>
      <c r="C20" s="14">
        <v>173</v>
      </c>
      <c r="D20" s="14">
        <v>167</v>
      </c>
      <c r="E20" s="14">
        <v>232</v>
      </c>
      <c r="F20" s="14">
        <v>311</v>
      </c>
      <c r="G20" s="14">
        <v>316</v>
      </c>
      <c r="H20" s="14">
        <v>338</v>
      </c>
      <c r="I20" s="14">
        <v>329</v>
      </c>
      <c r="J20" s="14">
        <v>311</v>
      </c>
      <c r="K20" s="14">
        <v>345</v>
      </c>
      <c r="L20" s="14">
        <v>379</v>
      </c>
      <c r="M20" s="14">
        <v>387</v>
      </c>
      <c r="N20" s="14">
        <v>308</v>
      </c>
      <c r="O20" s="14">
        <v>261</v>
      </c>
      <c r="P20" s="14">
        <v>297</v>
      </c>
      <c r="Q20" s="14">
        <v>226</v>
      </c>
      <c r="R20" s="14">
        <v>254</v>
      </c>
      <c r="S20" s="14">
        <v>257</v>
      </c>
      <c r="T20" s="14">
        <v>244</v>
      </c>
      <c r="U20" s="14">
        <v>232</v>
      </c>
      <c r="V20" s="14">
        <v>250</v>
      </c>
      <c r="W20" s="14">
        <v>238</v>
      </c>
      <c r="X20" s="14">
        <v>213</v>
      </c>
      <c r="Y20" s="14">
        <v>252</v>
      </c>
      <c r="Z20" s="14">
        <v>239</v>
      </c>
      <c r="AA20" s="14">
        <v>270</v>
      </c>
      <c r="AB20" s="14">
        <v>260</v>
      </c>
      <c r="AC20" s="14">
        <v>283</v>
      </c>
      <c r="AD20" s="14">
        <v>276</v>
      </c>
      <c r="AE20" s="14">
        <v>287</v>
      </c>
      <c r="AF20" s="14">
        <v>285</v>
      </c>
      <c r="AG20" s="14">
        <v>311</v>
      </c>
      <c r="AH20" s="14">
        <v>299</v>
      </c>
      <c r="AI20" s="14">
        <v>338</v>
      </c>
      <c r="AJ20" s="14">
        <v>320</v>
      </c>
      <c r="AK20" s="14">
        <v>268</v>
      </c>
      <c r="AL20" s="14">
        <v>237</v>
      </c>
      <c r="AM20" s="14">
        <v>291</v>
      </c>
      <c r="AN20" s="14">
        <v>270</v>
      </c>
      <c r="AO20" s="14">
        <v>295</v>
      </c>
      <c r="AP20" s="14">
        <v>288</v>
      </c>
      <c r="AQ20" s="14">
        <v>301</v>
      </c>
      <c r="AR20" s="14">
        <v>260</v>
      </c>
      <c r="AS20" s="14">
        <v>343</v>
      </c>
      <c r="AT20" s="14">
        <v>312</v>
      </c>
      <c r="AU20" s="14">
        <v>292</v>
      </c>
      <c r="AV20" s="14">
        <v>293</v>
      </c>
      <c r="AW20" s="14">
        <v>265</v>
      </c>
      <c r="AX20" s="14">
        <v>276</v>
      </c>
      <c r="AY20" s="14">
        <v>295</v>
      </c>
      <c r="AZ20" s="14">
        <v>288</v>
      </c>
      <c r="BA20" s="14">
        <v>308</v>
      </c>
      <c r="BB20" s="14">
        <v>304</v>
      </c>
      <c r="BC20" s="14">
        <v>289</v>
      </c>
      <c r="BD20" s="14">
        <v>298</v>
      </c>
      <c r="BE20" s="14">
        <v>260</v>
      </c>
      <c r="BF20" s="14">
        <v>257</v>
      </c>
      <c r="BG20" s="14">
        <v>249</v>
      </c>
      <c r="BH20" s="14">
        <v>204</v>
      </c>
      <c r="BI20" s="14">
        <v>221</v>
      </c>
      <c r="BJ20" s="14">
        <v>206</v>
      </c>
      <c r="BK20" s="14">
        <v>185</v>
      </c>
      <c r="BL20" s="14">
        <v>201</v>
      </c>
      <c r="BM20" s="14">
        <v>178</v>
      </c>
      <c r="BN20" s="14">
        <v>163</v>
      </c>
      <c r="BO20" s="14">
        <v>166</v>
      </c>
      <c r="BP20" s="14">
        <v>127</v>
      </c>
      <c r="BQ20" s="14">
        <v>102</v>
      </c>
      <c r="BR20" s="14">
        <v>101</v>
      </c>
      <c r="BS20" s="14">
        <v>90</v>
      </c>
      <c r="BT20" s="14">
        <v>96</v>
      </c>
      <c r="BU20" s="14">
        <v>108</v>
      </c>
      <c r="BV20" s="14">
        <v>102</v>
      </c>
      <c r="BW20" s="14">
        <v>86</v>
      </c>
      <c r="BX20" s="14">
        <v>82</v>
      </c>
      <c r="BY20" s="14">
        <v>86</v>
      </c>
      <c r="BZ20" s="14">
        <v>65</v>
      </c>
      <c r="CA20" s="14">
        <v>63</v>
      </c>
      <c r="CB20" s="14">
        <v>52</v>
      </c>
      <c r="CC20" s="14">
        <v>51</v>
      </c>
      <c r="CD20" s="14">
        <v>54</v>
      </c>
      <c r="CE20" s="14">
        <v>29</v>
      </c>
      <c r="CF20" s="14">
        <v>45</v>
      </c>
      <c r="CG20" s="14">
        <v>25</v>
      </c>
      <c r="CH20" s="14">
        <v>34</v>
      </c>
      <c r="CI20" s="14">
        <v>20</v>
      </c>
      <c r="CJ20" s="14">
        <v>27</v>
      </c>
      <c r="CK20" s="14">
        <v>12</v>
      </c>
      <c r="CL20" s="14">
        <v>19</v>
      </c>
      <c r="CM20" s="14">
        <v>14</v>
      </c>
      <c r="CN20" s="14">
        <v>9</v>
      </c>
      <c r="CO20" s="14">
        <v>7</v>
      </c>
      <c r="CP20" s="14">
        <v>10</v>
      </c>
      <c r="CQ20" s="14">
        <v>3</v>
      </c>
      <c r="CR20" s="14">
        <v>2</v>
      </c>
      <c r="CS20" s="14">
        <v>2</v>
      </c>
      <c r="CT20" s="14">
        <v>4</v>
      </c>
      <c r="CU20" s="14">
        <v>2</v>
      </c>
      <c r="CV20" s="14">
        <v>1</v>
      </c>
      <c r="CW20" s="14">
        <v>2</v>
      </c>
      <c r="CX20" s="14">
        <v>2</v>
      </c>
      <c r="CY20" s="14">
        <v>2</v>
      </c>
      <c r="CZ20" s="7">
        <v>19232</v>
      </c>
      <c r="DA20" s="1"/>
    </row>
    <row r="21" spans="1:105">
      <c r="A21" s="13" t="s">
        <v>7</v>
      </c>
      <c r="B21" s="14">
        <v>203</v>
      </c>
      <c r="C21" s="14">
        <v>186</v>
      </c>
      <c r="D21" s="14">
        <v>221</v>
      </c>
      <c r="E21" s="14">
        <v>283</v>
      </c>
      <c r="F21" s="14">
        <v>266</v>
      </c>
      <c r="G21" s="14">
        <v>276</v>
      </c>
      <c r="H21" s="14">
        <v>271</v>
      </c>
      <c r="I21" s="14">
        <v>242</v>
      </c>
      <c r="J21" s="14">
        <v>250</v>
      </c>
      <c r="K21" s="14">
        <v>234</v>
      </c>
      <c r="L21" s="14">
        <v>261</v>
      </c>
      <c r="M21" s="14">
        <v>276</v>
      </c>
      <c r="N21" s="14">
        <v>252</v>
      </c>
      <c r="O21" s="14">
        <v>227</v>
      </c>
      <c r="P21" s="14">
        <v>251</v>
      </c>
      <c r="Q21" s="14">
        <v>221</v>
      </c>
      <c r="R21" s="14">
        <v>275</v>
      </c>
      <c r="S21" s="14">
        <v>282</v>
      </c>
      <c r="T21" s="14">
        <v>287</v>
      </c>
      <c r="U21" s="14">
        <v>274</v>
      </c>
      <c r="V21" s="14">
        <v>254</v>
      </c>
      <c r="W21" s="14">
        <v>269</v>
      </c>
      <c r="X21" s="14">
        <v>253</v>
      </c>
      <c r="Y21" s="14">
        <v>267</v>
      </c>
      <c r="Z21" s="14">
        <v>242</v>
      </c>
      <c r="AA21" s="14">
        <v>235</v>
      </c>
      <c r="AB21" s="14">
        <v>321</v>
      </c>
      <c r="AC21" s="14">
        <v>352</v>
      </c>
      <c r="AD21" s="14">
        <v>331</v>
      </c>
      <c r="AE21" s="14">
        <v>295</v>
      </c>
      <c r="AF21" s="14">
        <v>327</v>
      </c>
      <c r="AG21" s="14">
        <v>296</v>
      </c>
      <c r="AH21" s="14">
        <v>320</v>
      </c>
      <c r="AI21" s="14">
        <v>305</v>
      </c>
      <c r="AJ21" s="14">
        <v>289</v>
      </c>
      <c r="AK21" s="14">
        <v>331</v>
      </c>
      <c r="AL21" s="14">
        <v>282</v>
      </c>
      <c r="AM21" s="14">
        <v>285</v>
      </c>
      <c r="AN21" s="14">
        <v>321</v>
      </c>
      <c r="AO21" s="14">
        <v>332</v>
      </c>
      <c r="AP21" s="14">
        <v>345</v>
      </c>
      <c r="AQ21" s="14">
        <v>339</v>
      </c>
      <c r="AR21" s="14">
        <v>367</v>
      </c>
      <c r="AS21" s="14">
        <v>330</v>
      </c>
      <c r="AT21" s="14">
        <v>379</v>
      </c>
      <c r="AU21" s="14">
        <v>349</v>
      </c>
      <c r="AV21" s="14">
        <v>345</v>
      </c>
      <c r="AW21" s="14">
        <v>328</v>
      </c>
      <c r="AX21" s="14">
        <v>356</v>
      </c>
      <c r="AY21" s="14">
        <v>320</v>
      </c>
      <c r="AZ21" s="14">
        <v>279</v>
      </c>
      <c r="BA21" s="14">
        <v>320</v>
      </c>
      <c r="BB21" s="14">
        <v>311</v>
      </c>
      <c r="BC21" s="14">
        <v>268</v>
      </c>
      <c r="BD21" s="14">
        <v>274</v>
      </c>
      <c r="BE21" s="14">
        <v>230</v>
      </c>
      <c r="BF21" s="14">
        <v>244</v>
      </c>
      <c r="BG21" s="14">
        <v>235</v>
      </c>
      <c r="BH21" s="14">
        <v>203</v>
      </c>
      <c r="BI21" s="14">
        <v>210</v>
      </c>
      <c r="BJ21" s="14">
        <v>192</v>
      </c>
      <c r="BK21" s="14">
        <v>192</v>
      </c>
      <c r="BL21" s="14">
        <v>197</v>
      </c>
      <c r="BM21" s="14">
        <v>146</v>
      </c>
      <c r="BN21" s="14">
        <v>143</v>
      </c>
      <c r="BO21" s="14">
        <v>127</v>
      </c>
      <c r="BP21" s="14">
        <v>110</v>
      </c>
      <c r="BQ21" s="14">
        <v>110</v>
      </c>
      <c r="BR21" s="14">
        <v>90</v>
      </c>
      <c r="BS21" s="14">
        <v>96</v>
      </c>
      <c r="BT21" s="14">
        <v>83</v>
      </c>
      <c r="BU21" s="14">
        <v>109</v>
      </c>
      <c r="BV21" s="14">
        <v>89</v>
      </c>
      <c r="BW21" s="14">
        <v>84</v>
      </c>
      <c r="BX21" s="14">
        <v>79</v>
      </c>
      <c r="BY21" s="14">
        <v>70</v>
      </c>
      <c r="BZ21" s="14">
        <v>53</v>
      </c>
      <c r="CA21" s="14">
        <v>49</v>
      </c>
      <c r="CB21" s="14">
        <v>33</v>
      </c>
      <c r="CC21" s="14">
        <v>33</v>
      </c>
      <c r="CD21" s="14">
        <v>31</v>
      </c>
      <c r="CE21" s="14">
        <v>25</v>
      </c>
      <c r="CF21" s="14">
        <v>38</v>
      </c>
      <c r="CG21" s="14">
        <v>29</v>
      </c>
      <c r="CH21" s="14">
        <v>31</v>
      </c>
      <c r="CI21" s="14">
        <v>20</v>
      </c>
      <c r="CJ21" s="14">
        <v>24</v>
      </c>
      <c r="CK21" s="14">
        <v>19</v>
      </c>
      <c r="CL21" s="14">
        <v>12</v>
      </c>
      <c r="CM21" s="14">
        <v>15</v>
      </c>
      <c r="CN21" s="14">
        <v>12</v>
      </c>
      <c r="CO21" s="14">
        <v>14</v>
      </c>
      <c r="CP21" s="14">
        <v>8</v>
      </c>
      <c r="CQ21" s="14">
        <v>8</v>
      </c>
      <c r="CR21" s="14">
        <v>5</v>
      </c>
      <c r="CS21" s="14">
        <v>6</v>
      </c>
      <c r="CT21" s="14">
        <v>5</v>
      </c>
      <c r="CU21" s="14">
        <v>1</v>
      </c>
      <c r="CV21" s="14">
        <v>0</v>
      </c>
      <c r="CW21" s="14">
        <v>0</v>
      </c>
      <c r="CX21" s="14">
        <v>1</v>
      </c>
      <c r="CY21" s="14">
        <v>4</v>
      </c>
      <c r="CZ21" s="7">
        <v>19370</v>
      </c>
      <c r="DA21" s="1"/>
    </row>
    <row r="22" spans="1:105">
      <c r="A22" s="13" t="s">
        <v>8</v>
      </c>
      <c r="B22" s="14">
        <v>146</v>
      </c>
      <c r="C22" s="14">
        <v>101</v>
      </c>
      <c r="D22" s="14">
        <v>132</v>
      </c>
      <c r="E22" s="14">
        <v>163</v>
      </c>
      <c r="F22" s="14">
        <v>139</v>
      </c>
      <c r="G22" s="14">
        <v>149</v>
      </c>
      <c r="H22" s="14">
        <v>150</v>
      </c>
      <c r="I22" s="14">
        <v>160</v>
      </c>
      <c r="J22" s="14">
        <v>157</v>
      </c>
      <c r="K22" s="14">
        <v>154</v>
      </c>
      <c r="L22" s="14">
        <v>193</v>
      </c>
      <c r="M22" s="14">
        <v>200</v>
      </c>
      <c r="N22" s="14">
        <v>168</v>
      </c>
      <c r="O22" s="14">
        <v>165</v>
      </c>
      <c r="P22" s="14">
        <v>174</v>
      </c>
      <c r="Q22" s="14">
        <v>188</v>
      </c>
      <c r="R22" s="14">
        <v>173</v>
      </c>
      <c r="S22" s="14">
        <v>197</v>
      </c>
      <c r="T22" s="14">
        <v>186</v>
      </c>
      <c r="U22" s="14">
        <v>189</v>
      </c>
      <c r="V22" s="14">
        <v>166</v>
      </c>
      <c r="W22" s="14">
        <v>189</v>
      </c>
      <c r="X22" s="14">
        <v>173</v>
      </c>
      <c r="Y22" s="14">
        <v>219</v>
      </c>
      <c r="Z22" s="14">
        <v>193</v>
      </c>
      <c r="AA22" s="14">
        <v>247</v>
      </c>
      <c r="AB22" s="14">
        <v>230</v>
      </c>
      <c r="AC22" s="14">
        <v>251</v>
      </c>
      <c r="AD22" s="14">
        <v>234</v>
      </c>
      <c r="AE22" s="14">
        <v>264</v>
      </c>
      <c r="AF22" s="14">
        <v>212</v>
      </c>
      <c r="AG22" s="14">
        <v>249</v>
      </c>
      <c r="AH22" s="14">
        <v>239</v>
      </c>
      <c r="AI22" s="14">
        <v>278</v>
      </c>
      <c r="AJ22" s="14">
        <v>240</v>
      </c>
      <c r="AK22" s="14">
        <v>185</v>
      </c>
      <c r="AL22" s="14">
        <v>205</v>
      </c>
      <c r="AM22" s="14">
        <v>206</v>
      </c>
      <c r="AN22" s="14">
        <v>179</v>
      </c>
      <c r="AO22" s="14">
        <v>200</v>
      </c>
      <c r="AP22" s="14">
        <v>219</v>
      </c>
      <c r="AQ22" s="14">
        <v>189</v>
      </c>
      <c r="AR22" s="14">
        <v>225</v>
      </c>
      <c r="AS22" s="14">
        <v>204</v>
      </c>
      <c r="AT22" s="14">
        <v>231</v>
      </c>
      <c r="AU22" s="14">
        <v>194</v>
      </c>
      <c r="AV22" s="14">
        <v>251</v>
      </c>
      <c r="AW22" s="14">
        <v>197</v>
      </c>
      <c r="AX22" s="14">
        <v>205</v>
      </c>
      <c r="AY22" s="14">
        <v>189</v>
      </c>
      <c r="AZ22" s="14">
        <v>211</v>
      </c>
      <c r="BA22" s="14">
        <v>225</v>
      </c>
      <c r="BB22" s="14">
        <v>204</v>
      </c>
      <c r="BC22" s="14">
        <v>196</v>
      </c>
      <c r="BD22" s="14">
        <v>212</v>
      </c>
      <c r="BE22" s="14">
        <v>213</v>
      </c>
      <c r="BF22" s="14">
        <v>204</v>
      </c>
      <c r="BG22" s="14">
        <v>186</v>
      </c>
      <c r="BH22" s="14">
        <v>195</v>
      </c>
      <c r="BI22" s="14">
        <v>187</v>
      </c>
      <c r="BJ22" s="14">
        <v>161</v>
      </c>
      <c r="BK22" s="14">
        <v>167</v>
      </c>
      <c r="BL22" s="14">
        <v>162</v>
      </c>
      <c r="BM22" s="14">
        <v>132</v>
      </c>
      <c r="BN22" s="14">
        <v>132</v>
      </c>
      <c r="BO22" s="14">
        <v>125</v>
      </c>
      <c r="BP22" s="14">
        <v>90</v>
      </c>
      <c r="BQ22" s="14">
        <v>73</v>
      </c>
      <c r="BR22" s="14">
        <v>99</v>
      </c>
      <c r="BS22" s="14">
        <v>100</v>
      </c>
      <c r="BT22" s="14">
        <v>93</v>
      </c>
      <c r="BU22" s="14">
        <v>83</v>
      </c>
      <c r="BV22" s="14">
        <v>95</v>
      </c>
      <c r="BW22" s="14">
        <v>60</v>
      </c>
      <c r="BX22" s="14">
        <v>80</v>
      </c>
      <c r="BY22" s="14">
        <v>63</v>
      </c>
      <c r="BZ22" s="14">
        <v>52</v>
      </c>
      <c r="CA22" s="14">
        <v>48</v>
      </c>
      <c r="CB22" s="14">
        <v>35</v>
      </c>
      <c r="CC22" s="14">
        <v>23</v>
      </c>
      <c r="CD22" s="14">
        <v>35</v>
      </c>
      <c r="CE22" s="14">
        <v>20</v>
      </c>
      <c r="CF22" s="14">
        <v>29</v>
      </c>
      <c r="CG22" s="14">
        <v>29</v>
      </c>
      <c r="CH22" s="14">
        <v>24</v>
      </c>
      <c r="CI22" s="14">
        <v>16</v>
      </c>
      <c r="CJ22" s="14">
        <v>33</v>
      </c>
      <c r="CK22" s="14">
        <v>24</v>
      </c>
      <c r="CL22" s="14">
        <v>16</v>
      </c>
      <c r="CM22" s="14">
        <v>13</v>
      </c>
      <c r="CN22" s="14">
        <v>15</v>
      </c>
      <c r="CO22" s="14">
        <v>4</v>
      </c>
      <c r="CP22" s="14">
        <v>13</v>
      </c>
      <c r="CQ22" s="14">
        <v>8</v>
      </c>
      <c r="CR22" s="14">
        <v>10</v>
      </c>
      <c r="CS22" s="14">
        <v>6</v>
      </c>
      <c r="CT22" s="14">
        <v>1</v>
      </c>
      <c r="CU22" s="14">
        <v>2</v>
      </c>
      <c r="CV22" s="14">
        <v>6</v>
      </c>
      <c r="CW22" s="14">
        <v>5</v>
      </c>
      <c r="CX22" s="14">
        <v>2</v>
      </c>
      <c r="CY22" s="14">
        <v>10</v>
      </c>
      <c r="CZ22" s="7">
        <v>13974</v>
      </c>
      <c r="DA22" s="1"/>
    </row>
    <row r="23" spans="1:105">
      <c r="A23" s="13" t="s">
        <v>9</v>
      </c>
      <c r="B23" s="14">
        <v>69</v>
      </c>
      <c r="C23" s="14">
        <v>61</v>
      </c>
      <c r="D23" s="14">
        <v>57</v>
      </c>
      <c r="E23" s="14">
        <v>74</v>
      </c>
      <c r="F23" s="14">
        <v>87</v>
      </c>
      <c r="G23" s="14">
        <v>74</v>
      </c>
      <c r="H23" s="14">
        <v>66</v>
      </c>
      <c r="I23" s="14">
        <v>66</v>
      </c>
      <c r="J23" s="14">
        <v>72</v>
      </c>
      <c r="K23" s="14">
        <v>80</v>
      </c>
      <c r="L23" s="14">
        <v>72</v>
      </c>
      <c r="M23" s="14">
        <v>87</v>
      </c>
      <c r="N23" s="14">
        <v>93</v>
      </c>
      <c r="O23" s="14">
        <v>66</v>
      </c>
      <c r="P23" s="14">
        <v>88</v>
      </c>
      <c r="Q23" s="14">
        <v>90</v>
      </c>
      <c r="R23" s="14">
        <v>77</v>
      </c>
      <c r="S23" s="14">
        <v>74</v>
      </c>
      <c r="T23" s="14">
        <v>80</v>
      </c>
      <c r="U23" s="14">
        <v>88</v>
      </c>
      <c r="V23" s="14">
        <v>98</v>
      </c>
      <c r="W23" s="14">
        <v>77</v>
      </c>
      <c r="X23" s="14">
        <v>80</v>
      </c>
      <c r="Y23" s="14">
        <v>97</v>
      </c>
      <c r="Z23" s="14">
        <v>80</v>
      </c>
      <c r="AA23" s="14">
        <v>112</v>
      </c>
      <c r="AB23" s="14">
        <v>110</v>
      </c>
      <c r="AC23" s="14">
        <v>115</v>
      </c>
      <c r="AD23" s="14">
        <v>145</v>
      </c>
      <c r="AE23" s="14">
        <v>125</v>
      </c>
      <c r="AF23" s="14">
        <v>142</v>
      </c>
      <c r="AG23" s="14">
        <v>152</v>
      </c>
      <c r="AH23" s="14">
        <v>147</v>
      </c>
      <c r="AI23" s="14">
        <v>176</v>
      </c>
      <c r="AJ23" s="14">
        <v>159</v>
      </c>
      <c r="AK23" s="14">
        <v>135</v>
      </c>
      <c r="AL23" s="14">
        <v>132</v>
      </c>
      <c r="AM23" s="14">
        <v>124</v>
      </c>
      <c r="AN23" s="14">
        <v>127</v>
      </c>
      <c r="AO23" s="14">
        <v>133</v>
      </c>
      <c r="AP23" s="14">
        <v>123</v>
      </c>
      <c r="AQ23" s="14">
        <v>124</v>
      </c>
      <c r="AR23" s="14">
        <v>118</v>
      </c>
      <c r="AS23" s="14">
        <v>123</v>
      </c>
      <c r="AT23" s="14">
        <v>124</v>
      </c>
      <c r="AU23" s="14">
        <v>103</v>
      </c>
      <c r="AV23" s="14">
        <v>139</v>
      </c>
      <c r="AW23" s="14">
        <v>94</v>
      </c>
      <c r="AX23" s="14">
        <v>115</v>
      </c>
      <c r="AY23" s="14">
        <v>110</v>
      </c>
      <c r="AZ23" s="14">
        <v>106</v>
      </c>
      <c r="BA23" s="14">
        <v>90</v>
      </c>
      <c r="BB23" s="14">
        <v>108</v>
      </c>
      <c r="BC23" s="14">
        <v>107</v>
      </c>
      <c r="BD23" s="14">
        <v>130</v>
      </c>
      <c r="BE23" s="14">
        <v>117</v>
      </c>
      <c r="BF23" s="14">
        <v>97</v>
      </c>
      <c r="BG23" s="14">
        <v>99</v>
      </c>
      <c r="BH23" s="14">
        <v>83</v>
      </c>
      <c r="BI23" s="14">
        <v>97</v>
      </c>
      <c r="BJ23" s="14">
        <v>83</v>
      </c>
      <c r="BK23" s="14">
        <v>84</v>
      </c>
      <c r="BL23" s="14">
        <v>76</v>
      </c>
      <c r="BM23" s="14">
        <v>71</v>
      </c>
      <c r="BN23" s="14">
        <v>68</v>
      </c>
      <c r="BO23" s="14">
        <v>50</v>
      </c>
      <c r="BP23" s="14">
        <v>43</v>
      </c>
      <c r="BQ23" s="14">
        <v>46</v>
      </c>
      <c r="BR23" s="14">
        <v>32</v>
      </c>
      <c r="BS23" s="14">
        <v>37</v>
      </c>
      <c r="BT23" s="14">
        <v>43</v>
      </c>
      <c r="BU23" s="14">
        <v>37</v>
      </c>
      <c r="BV23" s="14">
        <v>34</v>
      </c>
      <c r="BW23" s="14">
        <v>36</v>
      </c>
      <c r="BX23" s="14">
        <v>29</v>
      </c>
      <c r="BY23" s="14">
        <v>25</v>
      </c>
      <c r="BZ23" s="14">
        <v>18</v>
      </c>
      <c r="CA23" s="14">
        <v>17</v>
      </c>
      <c r="CB23" s="14">
        <v>16</v>
      </c>
      <c r="CC23" s="14">
        <v>14</v>
      </c>
      <c r="CD23" s="14">
        <v>18</v>
      </c>
      <c r="CE23" s="14">
        <v>12</v>
      </c>
      <c r="CF23" s="14">
        <v>11</v>
      </c>
      <c r="CG23" s="14">
        <v>9</v>
      </c>
      <c r="CH23" s="14">
        <v>9</v>
      </c>
      <c r="CI23" s="14">
        <v>6</v>
      </c>
      <c r="CJ23" s="14">
        <v>3</v>
      </c>
      <c r="CK23" s="14">
        <v>7</v>
      </c>
      <c r="CL23" s="14">
        <v>3</v>
      </c>
      <c r="CM23" s="14">
        <v>3</v>
      </c>
      <c r="CN23" s="14">
        <v>1</v>
      </c>
      <c r="CO23" s="14">
        <v>6</v>
      </c>
      <c r="CP23" s="14">
        <v>1</v>
      </c>
      <c r="CQ23" s="14">
        <v>3</v>
      </c>
      <c r="CR23" s="14">
        <v>1</v>
      </c>
      <c r="CS23" s="14">
        <v>3</v>
      </c>
      <c r="CT23" s="14">
        <v>1</v>
      </c>
      <c r="CU23" s="14">
        <v>1</v>
      </c>
      <c r="CV23" s="14">
        <v>3</v>
      </c>
      <c r="CW23" s="14">
        <v>0</v>
      </c>
      <c r="CX23" s="14">
        <v>0</v>
      </c>
      <c r="CY23" s="14">
        <v>2</v>
      </c>
      <c r="CZ23" s="7">
        <v>7156</v>
      </c>
      <c r="DA23" s="1"/>
    </row>
    <row r="24" spans="1:105" s="22" customFormat="1">
      <c r="A24" s="15" t="s">
        <v>27</v>
      </c>
      <c r="B24" s="16">
        <v>1070</v>
      </c>
      <c r="C24" s="16">
        <v>1006</v>
      </c>
      <c r="D24" s="16">
        <v>1126</v>
      </c>
      <c r="E24" s="16">
        <v>1321</v>
      </c>
      <c r="F24" s="16">
        <v>1438</v>
      </c>
      <c r="G24" s="16">
        <v>1487</v>
      </c>
      <c r="H24" s="16">
        <v>1468</v>
      </c>
      <c r="I24" s="16">
        <v>1408</v>
      </c>
      <c r="J24" s="16">
        <v>1425</v>
      </c>
      <c r="K24" s="16">
        <v>1480</v>
      </c>
      <c r="L24" s="16">
        <v>1621</v>
      </c>
      <c r="M24" s="16">
        <v>1634</v>
      </c>
      <c r="N24" s="16">
        <v>1482</v>
      </c>
      <c r="O24" s="16">
        <v>1387</v>
      </c>
      <c r="P24" s="16">
        <v>1509</v>
      </c>
      <c r="Q24" s="16">
        <v>1378</v>
      </c>
      <c r="R24" s="16">
        <v>1473</v>
      </c>
      <c r="S24" s="16">
        <v>1431</v>
      </c>
      <c r="T24" s="16">
        <v>1429</v>
      </c>
      <c r="U24" s="16">
        <v>1443</v>
      </c>
      <c r="V24" s="16">
        <v>1441</v>
      </c>
      <c r="W24" s="16">
        <v>1347</v>
      </c>
      <c r="X24" s="16">
        <v>1380</v>
      </c>
      <c r="Y24" s="16">
        <v>1569</v>
      </c>
      <c r="Z24" s="16">
        <v>1477</v>
      </c>
      <c r="AA24" s="16">
        <v>1733</v>
      </c>
      <c r="AB24" s="16">
        <v>1816</v>
      </c>
      <c r="AC24" s="16">
        <v>1948</v>
      </c>
      <c r="AD24" s="16">
        <v>1988</v>
      </c>
      <c r="AE24" s="16">
        <v>1967</v>
      </c>
      <c r="AF24" s="16">
        <v>1928</v>
      </c>
      <c r="AG24" s="16">
        <v>2077</v>
      </c>
      <c r="AH24" s="16">
        <v>2043</v>
      </c>
      <c r="AI24" s="16">
        <v>2181</v>
      </c>
      <c r="AJ24" s="16">
        <v>2037</v>
      </c>
      <c r="AK24" s="16">
        <v>1836</v>
      </c>
      <c r="AL24" s="16">
        <v>1793</v>
      </c>
      <c r="AM24" s="16">
        <v>1863</v>
      </c>
      <c r="AN24" s="16">
        <v>1913</v>
      </c>
      <c r="AO24" s="16">
        <v>2006</v>
      </c>
      <c r="AP24" s="16">
        <v>2032</v>
      </c>
      <c r="AQ24" s="16">
        <v>1986</v>
      </c>
      <c r="AR24" s="16">
        <v>2078</v>
      </c>
      <c r="AS24" s="16">
        <v>2181</v>
      </c>
      <c r="AT24" s="16">
        <v>2153</v>
      </c>
      <c r="AU24" s="16">
        <v>1955</v>
      </c>
      <c r="AV24" s="16">
        <v>2055</v>
      </c>
      <c r="AW24" s="16">
        <v>1811</v>
      </c>
      <c r="AX24" s="16">
        <v>1852</v>
      </c>
      <c r="AY24" s="16">
        <v>1808</v>
      </c>
      <c r="AZ24" s="16">
        <v>1686</v>
      </c>
      <c r="BA24" s="16">
        <v>1775</v>
      </c>
      <c r="BB24" s="16">
        <v>1724</v>
      </c>
      <c r="BC24" s="16">
        <v>1670</v>
      </c>
      <c r="BD24" s="16">
        <v>1716</v>
      </c>
      <c r="BE24" s="16">
        <v>1582</v>
      </c>
      <c r="BF24" s="16">
        <v>1526</v>
      </c>
      <c r="BG24" s="16">
        <v>1531</v>
      </c>
      <c r="BH24" s="16">
        <v>1367</v>
      </c>
      <c r="BI24" s="16">
        <v>1408</v>
      </c>
      <c r="BJ24" s="16">
        <v>1236</v>
      </c>
      <c r="BK24" s="16">
        <v>1204</v>
      </c>
      <c r="BL24" s="16">
        <v>1234</v>
      </c>
      <c r="BM24" s="16">
        <v>1017</v>
      </c>
      <c r="BN24" s="16">
        <v>1027</v>
      </c>
      <c r="BO24" s="16">
        <v>910</v>
      </c>
      <c r="BP24" s="16">
        <v>765</v>
      </c>
      <c r="BQ24" s="16">
        <v>686</v>
      </c>
      <c r="BR24" s="16">
        <v>651</v>
      </c>
      <c r="BS24" s="16">
        <v>665</v>
      </c>
      <c r="BT24" s="16">
        <v>611</v>
      </c>
      <c r="BU24" s="16">
        <v>639</v>
      </c>
      <c r="BV24" s="16">
        <v>595</v>
      </c>
      <c r="BW24" s="16">
        <v>523</v>
      </c>
      <c r="BX24" s="16">
        <v>519</v>
      </c>
      <c r="BY24" s="16">
        <v>481</v>
      </c>
      <c r="BZ24" s="16">
        <v>361</v>
      </c>
      <c r="CA24" s="16">
        <v>353</v>
      </c>
      <c r="CB24" s="16">
        <v>267</v>
      </c>
      <c r="CC24" s="16">
        <v>255</v>
      </c>
      <c r="CD24" s="16">
        <v>251</v>
      </c>
      <c r="CE24" s="16">
        <v>181</v>
      </c>
      <c r="CF24" s="16">
        <v>230</v>
      </c>
      <c r="CG24" s="16">
        <v>165</v>
      </c>
      <c r="CH24" s="16">
        <v>192</v>
      </c>
      <c r="CI24" s="16">
        <v>145</v>
      </c>
      <c r="CJ24" s="16">
        <v>169</v>
      </c>
      <c r="CK24" s="16">
        <v>146</v>
      </c>
      <c r="CL24" s="16">
        <v>111</v>
      </c>
      <c r="CM24" s="16">
        <v>92</v>
      </c>
      <c r="CN24" s="16">
        <v>78</v>
      </c>
      <c r="CO24" s="16">
        <v>62</v>
      </c>
      <c r="CP24" s="16">
        <v>50</v>
      </c>
      <c r="CQ24" s="16">
        <v>36</v>
      </c>
      <c r="CR24" s="16">
        <v>43</v>
      </c>
      <c r="CS24" s="16">
        <v>31</v>
      </c>
      <c r="CT24" s="16">
        <v>22</v>
      </c>
      <c r="CU24" s="16">
        <v>13</v>
      </c>
      <c r="CV24" s="16">
        <v>18</v>
      </c>
      <c r="CW24" s="16">
        <v>12</v>
      </c>
      <c r="CX24" s="16">
        <v>6</v>
      </c>
      <c r="CY24" s="16">
        <v>39</v>
      </c>
      <c r="CZ24" s="16">
        <v>116346</v>
      </c>
    </row>
    <row r="25" spans="1:105" s="22" customFormat="1">
      <c r="A25" s="17" t="s">
        <v>28</v>
      </c>
      <c r="B25" s="18">
        <v>3463</v>
      </c>
      <c r="C25" s="18">
        <v>3274</v>
      </c>
      <c r="D25" s="18">
        <v>3949</v>
      </c>
      <c r="E25" s="18">
        <v>4854</v>
      </c>
      <c r="F25" s="18">
        <v>5248</v>
      </c>
      <c r="G25" s="18">
        <v>5309</v>
      </c>
      <c r="H25" s="18">
        <v>5506</v>
      </c>
      <c r="I25" s="18">
        <v>5453</v>
      </c>
      <c r="J25" s="18">
        <v>5539</v>
      </c>
      <c r="K25" s="18">
        <v>5824</v>
      </c>
      <c r="L25" s="18">
        <v>6128</v>
      </c>
      <c r="M25" s="18">
        <v>6341</v>
      </c>
      <c r="N25" s="18">
        <v>6199</v>
      </c>
      <c r="O25" s="18">
        <v>6015</v>
      </c>
      <c r="P25" s="18">
        <v>5903</v>
      </c>
      <c r="Q25" s="18">
        <v>5842</v>
      </c>
      <c r="R25" s="18">
        <v>5881</v>
      </c>
      <c r="S25" s="18">
        <v>5663</v>
      </c>
      <c r="T25" s="18">
        <v>5646</v>
      </c>
      <c r="U25" s="18">
        <v>5408</v>
      </c>
      <c r="V25" s="18">
        <v>5440</v>
      </c>
      <c r="W25" s="18">
        <v>5379</v>
      </c>
      <c r="X25" s="18">
        <v>5211</v>
      </c>
      <c r="Y25" s="18">
        <v>5592</v>
      </c>
      <c r="Z25" s="18">
        <v>5637</v>
      </c>
      <c r="AA25" s="18">
        <v>5993</v>
      </c>
      <c r="AB25" s="18">
        <v>6409</v>
      </c>
      <c r="AC25" s="18">
        <v>6898</v>
      </c>
      <c r="AD25" s="18">
        <v>6908</v>
      </c>
      <c r="AE25" s="18">
        <v>6837</v>
      </c>
      <c r="AF25" s="18">
        <v>6798</v>
      </c>
      <c r="AG25" s="18">
        <v>7070</v>
      </c>
      <c r="AH25" s="18">
        <v>7210</v>
      </c>
      <c r="AI25" s="18">
        <v>7229</v>
      </c>
      <c r="AJ25" s="18">
        <v>6815</v>
      </c>
      <c r="AK25" s="18">
        <v>6511</v>
      </c>
      <c r="AL25" s="18">
        <v>6469</v>
      </c>
      <c r="AM25" s="18">
        <v>6688</v>
      </c>
      <c r="AN25" s="18">
        <v>6903</v>
      </c>
      <c r="AO25" s="18">
        <v>7193</v>
      </c>
      <c r="AP25" s="18">
        <v>7338</v>
      </c>
      <c r="AQ25" s="18">
        <v>7529</v>
      </c>
      <c r="AR25" s="18">
        <v>7645</v>
      </c>
      <c r="AS25" s="18">
        <v>8056</v>
      </c>
      <c r="AT25" s="18">
        <v>7742</v>
      </c>
      <c r="AU25" s="18">
        <v>7356</v>
      </c>
      <c r="AV25" s="18">
        <v>7648</v>
      </c>
      <c r="AW25" s="18">
        <v>7083</v>
      </c>
      <c r="AX25" s="18">
        <v>6816</v>
      </c>
      <c r="AY25" s="18">
        <v>6748</v>
      </c>
      <c r="AZ25" s="18">
        <v>6087</v>
      </c>
      <c r="BA25" s="18">
        <v>6445</v>
      </c>
      <c r="BB25" s="18">
        <v>6265</v>
      </c>
      <c r="BC25" s="18">
        <v>6103</v>
      </c>
      <c r="BD25" s="18">
        <v>6141</v>
      </c>
      <c r="BE25" s="18">
        <v>6008</v>
      </c>
      <c r="BF25" s="18">
        <v>5635</v>
      </c>
      <c r="BG25" s="18">
        <v>5449</v>
      </c>
      <c r="BH25" s="18">
        <v>4998</v>
      </c>
      <c r="BI25" s="18">
        <v>4982</v>
      </c>
      <c r="BJ25" s="18">
        <v>4606</v>
      </c>
      <c r="BK25" s="18">
        <v>4386</v>
      </c>
      <c r="BL25" s="18">
        <v>4310</v>
      </c>
      <c r="BM25" s="18">
        <v>3709</v>
      </c>
      <c r="BN25" s="18">
        <v>3753</v>
      </c>
      <c r="BO25" s="18">
        <v>3295</v>
      </c>
      <c r="BP25" s="18">
        <v>3069</v>
      </c>
      <c r="BQ25" s="18">
        <v>2733</v>
      </c>
      <c r="BR25" s="18">
        <v>2435</v>
      </c>
      <c r="BS25" s="18">
        <v>2555</v>
      </c>
      <c r="BT25" s="18">
        <v>2308</v>
      </c>
      <c r="BU25" s="18">
        <v>2328</v>
      </c>
      <c r="BV25" s="18">
        <v>2253</v>
      </c>
      <c r="BW25" s="18">
        <v>1962</v>
      </c>
      <c r="BX25" s="18">
        <v>1800</v>
      </c>
      <c r="BY25" s="18">
        <v>1640</v>
      </c>
      <c r="BZ25" s="18">
        <v>1326</v>
      </c>
      <c r="CA25" s="18">
        <v>1231</v>
      </c>
      <c r="CB25" s="18">
        <v>1006</v>
      </c>
      <c r="CC25" s="18">
        <v>991</v>
      </c>
      <c r="CD25" s="18">
        <v>936</v>
      </c>
      <c r="CE25" s="18">
        <v>718</v>
      </c>
      <c r="CF25" s="18">
        <v>765</v>
      </c>
      <c r="CG25" s="18">
        <v>595</v>
      </c>
      <c r="CH25" s="18">
        <v>674</v>
      </c>
      <c r="CI25" s="18">
        <v>543</v>
      </c>
      <c r="CJ25" s="18">
        <v>526</v>
      </c>
      <c r="CK25" s="18">
        <v>437</v>
      </c>
      <c r="CL25" s="18">
        <v>369</v>
      </c>
      <c r="CM25" s="18">
        <v>306</v>
      </c>
      <c r="CN25" s="18">
        <v>230</v>
      </c>
      <c r="CO25" s="18">
        <v>212</v>
      </c>
      <c r="CP25" s="18">
        <v>183</v>
      </c>
      <c r="CQ25" s="18">
        <v>134</v>
      </c>
      <c r="CR25" s="18">
        <v>134</v>
      </c>
      <c r="CS25" s="18">
        <v>110</v>
      </c>
      <c r="CT25" s="18">
        <v>81</v>
      </c>
      <c r="CU25" s="18">
        <v>53</v>
      </c>
      <c r="CV25" s="18">
        <v>48</v>
      </c>
      <c r="CW25" s="18">
        <v>28</v>
      </c>
      <c r="CX25" s="18">
        <v>24</v>
      </c>
      <c r="CY25" s="18">
        <v>92</v>
      </c>
      <c r="CZ25" s="18">
        <v>427603</v>
      </c>
    </row>
    <row r="27" spans="1:105" ht="15">
      <c r="A27" s="71" t="s">
        <v>615</v>
      </c>
      <c r="B27" s="71"/>
      <c r="C27" s="71"/>
      <c r="D27" s="71"/>
      <c r="E27" s="71"/>
      <c r="F27" s="71"/>
      <c r="G27" s="71"/>
      <c r="H27" s="71"/>
      <c r="I27" s="71"/>
    </row>
    <row r="28" spans="1:105">
      <c r="C28" s="2"/>
    </row>
  </sheetData>
  <mergeCells count="2">
    <mergeCell ref="A2:J2"/>
    <mergeCell ref="A27:I2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C15" sqref="C15"/>
    </sheetView>
  </sheetViews>
  <sheetFormatPr defaultRowHeight="12.75"/>
  <cols>
    <col min="1" max="1" width="27.28515625" customWidth="1"/>
    <col min="2" max="2" width="14.85546875" customWidth="1"/>
    <col min="3" max="3" width="14.42578125" customWidth="1"/>
    <col min="4" max="4" width="14" customWidth="1"/>
    <col min="5" max="5" width="13.7109375" customWidth="1"/>
    <col min="6" max="6" width="9.140625" customWidth="1"/>
  </cols>
  <sheetData>
    <row r="1" spans="1:8">
      <c r="A1" s="5" t="s">
        <v>0</v>
      </c>
    </row>
    <row r="2" spans="1:8">
      <c r="A2" s="5" t="s">
        <v>616</v>
      </c>
      <c r="B2" s="5"/>
      <c r="C2" s="5"/>
    </row>
    <row r="4" spans="1:8" s="3" customFormat="1">
      <c r="A4" s="8" t="s">
        <v>131</v>
      </c>
      <c r="B4" s="36" t="s">
        <v>120</v>
      </c>
      <c r="C4" s="36" t="s">
        <v>24</v>
      </c>
      <c r="D4" s="36" t="s">
        <v>119</v>
      </c>
      <c r="E4" s="36" t="s">
        <v>121</v>
      </c>
      <c r="F4" s="21"/>
    </row>
    <row r="5" spans="1:8" ht="14.25" customHeight="1">
      <c r="A5" s="13" t="s">
        <v>1</v>
      </c>
      <c r="B5" s="14">
        <v>8737</v>
      </c>
      <c r="C5" s="14">
        <v>9740</v>
      </c>
      <c r="D5" s="14">
        <v>18477</v>
      </c>
      <c r="E5" s="14">
        <v>12307</v>
      </c>
      <c r="F5" s="33"/>
      <c r="G5" s="50"/>
      <c r="H5" s="33"/>
    </row>
    <row r="6" spans="1:8" ht="15">
      <c r="A6" s="19" t="s">
        <v>127</v>
      </c>
      <c r="B6" s="14">
        <v>23847</v>
      </c>
      <c r="C6" s="14">
        <v>26873</v>
      </c>
      <c r="D6" s="14">
        <v>50720</v>
      </c>
      <c r="E6" s="14">
        <v>31835</v>
      </c>
      <c r="F6" s="33"/>
      <c r="G6" s="50"/>
    </row>
    <row r="7" spans="1:8" ht="17.25" customHeight="1">
      <c r="A7" s="19" t="s">
        <v>125</v>
      </c>
      <c r="B7" s="14">
        <v>25626</v>
      </c>
      <c r="C7" s="14">
        <v>29597</v>
      </c>
      <c r="D7" s="14">
        <v>55223</v>
      </c>
      <c r="E7" s="14">
        <v>35983</v>
      </c>
      <c r="F7" s="20"/>
      <c r="G7" s="50"/>
    </row>
    <row r="8" spans="1:8" ht="15">
      <c r="A8" s="13" t="s">
        <v>2</v>
      </c>
      <c r="B8" s="14">
        <v>13159</v>
      </c>
      <c r="C8" s="14">
        <v>15136</v>
      </c>
      <c r="D8" s="14">
        <v>28295</v>
      </c>
      <c r="E8" s="14">
        <v>19855</v>
      </c>
      <c r="F8" s="20"/>
      <c r="G8" s="50"/>
      <c r="H8" s="20"/>
    </row>
    <row r="9" spans="1:8" ht="15">
      <c r="A9" s="19" t="s">
        <v>126</v>
      </c>
      <c r="B9" s="14">
        <v>9074</v>
      </c>
      <c r="C9" s="14">
        <v>10382</v>
      </c>
      <c r="D9" s="14">
        <v>19456</v>
      </c>
      <c r="E9" s="14">
        <v>20608</v>
      </c>
      <c r="F9" s="20"/>
      <c r="G9" s="50"/>
    </row>
    <row r="10" spans="1:8" ht="15.75" customHeight="1">
      <c r="A10" s="19" t="s">
        <v>129</v>
      </c>
      <c r="B10" s="14">
        <v>3595</v>
      </c>
      <c r="C10" s="14">
        <v>4017</v>
      </c>
      <c r="D10" s="14">
        <v>7612</v>
      </c>
      <c r="E10" s="14">
        <v>9122</v>
      </c>
      <c r="F10" s="33"/>
    </row>
    <row r="11" spans="1:8" ht="16.5" customHeight="1">
      <c r="A11" s="13" t="s">
        <v>10</v>
      </c>
      <c r="B11" s="14">
        <v>23602</v>
      </c>
      <c r="C11" s="14">
        <v>27128</v>
      </c>
      <c r="D11" s="14">
        <v>50730</v>
      </c>
      <c r="E11" s="14">
        <v>16199</v>
      </c>
      <c r="F11" s="20"/>
    </row>
    <row r="12" spans="1:8" ht="18" customHeight="1">
      <c r="A12" s="13" t="s">
        <v>11</v>
      </c>
      <c r="B12" s="14">
        <v>9569</v>
      </c>
      <c r="C12" s="14">
        <v>11635</v>
      </c>
      <c r="D12" s="14">
        <v>21204</v>
      </c>
      <c r="E12" s="14">
        <v>10772</v>
      </c>
      <c r="F12" s="20"/>
    </row>
    <row r="13" spans="1:8">
      <c r="A13" s="15" t="s">
        <v>25</v>
      </c>
      <c r="B13" s="23">
        <v>117209</v>
      </c>
      <c r="C13" s="23">
        <v>134508</v>
      </c>
      <c r="D13" s="23">
        <v>251717</v>
      </c>
      <c r="E13" s="23">
        <v>156681</v>
      </c>
      <c r="F13" s="2"/>
    </row>
    <row r="14" spans="1:8">
      <c r="A14" s="13" t="s">
        <v>128</v>
      </c>
      <c r="B14" s="14">
        <v>14977</v>
      </c>
      <c r="C14" s="14">
        <v>17537</v>
      </c>
      <c r="D14" s="14">
        <v>32514</v>
      </c>
      <c r="E14" s="14">
        <v>22785</v>
      </c>
      <c r="F14" s="20"/>
    </row>
    <row r="15" spans="1:8" ht="15">
      <c r="A15" s="19" t="s">
        <v>130</v>
      </c>
      <c r="B15" s="14">
        <v>9382</v>
      </c>
      <c r="C15" s="14">
        <v>10231</v>
      </c>
      <c r="D15" s="14">
        <v>19613</v>
      </c>
      <c r="E15" s="14">
        <v>16621</v>
      </c>
      <c r="F15" s="33"/>
    </row>
    <row r="16" spans="1:8" ht="15">
      <c r="A16" s="19" t="s">
        <v>3</v>
      </c>
      <c r="B16" s="14">
        <v>3402</v>
      </c>
      <c r="C16" s="14">
        <v>3748</v>
      </c>
      <c r="D16" s="14">
        <v>7150</v>
      </c>
      <c r="E16" s="14">
        <v>7509</v>
      </c>
      <c r="F16" s="33"/>
    </row>
    <row r="17" spans="1:7">
      <c r="A17" s="15" t="s">
        <v>26</v>
      </c>
      <c r="B17" s="23">
        <v>27761</v>
      </c>
      <c r="C17" s="23">
        <v>31516</v>
      </c>
      <c r="D17" s="23">
        <v>59277</v>
      </c>
      <c r="E17" s="23">
        <v>46915</v>
      </c>
      <c r="F17" s="2"/>
    </row>
    <row r="18" spans="1:7" ht="14.25" customHeight="1">
      <c r="A18" s="13" t="s">
        <v>4</v>
      </c>
      <c r="B18" s="14">
        <v>13452</v>
      </c>
      <c r="C18" s="14">
        <v>14392</v>
      </c>
      <c r="D18" s="14">
        <v>27844</v>
      </c>
      <c r="E18" s="14">
        <v>17690</v>
      </c>
      <c r="F18" s="20"/>
      <c r="G18" s="20"/>
    </row>
    <row r="19" spans="1:7">
      <c r="A19" s="13" t="s">
        <v>5</v>
      </c>
      <c r="B19" s="14">
        <v>13835</v>
      </c>
      <c r="C19" s="14">
        <v>15514</v>
      </c>
      <c r="D19" s="14">
        <v>29349</v>
      </c>
      <c r="E19" s="14">
        <v>22813</v>
      </c>
      <c r="F19" s="20"/>
    </row>
    <row r="20" spans="1:7" ht="15">
      <c r="A20" s="13" t="s">
        <v>6</v>
      </c>
      <c r="B20" s="14">
        <v>9071</v>
      </c>
      <c r="C20" s="14">
        <v>10040</v>
      </c>
      <c r="D20" s="14">
        <v>19111</v>
      </c>
      <c r="E20" s="14">
        <v>17479</v>
      </c>
      <c r="F20" s="20"/>
      <c r="G20" s="33"/>
    </row>
    <row r="21" spans="1:7">
      <c r="A21" s="13" t="s">
        <v>7</v>
      </c>
      <c r="B21" s="14">
        <v>9410</v>
      </c>
      <c r="C21" s="14">
        <v>9929</v>
      </c>
      <c r="D21" s="14">
        <v>19339</v>
      </c>
      <c r="E21" s="14">
        <v>10181</v>
      </c>
      <c r="F21" s="20"/>
    </row>
    <row r="22" spans="1:7" ht="15">
      <c r="A22" s="13" t="s">
        <v>8</v>
      </c>
      <c r="B22" s="14">
        <v>6929</v>
      </c>
      <c r="C22" s="14">
        <v>6940</v>
      </c>
      <c r="D22" s="14">
        <v>13869</v>
      </c>
      <c r="E22" s="14">
        <v>10292</v>
      </c>
      <c r="F22" s="33"/>
    </row>
    <row r="23" spans="1:7" ht="16.5" customHeight="1">
      <c r="A23" s="13" t="s">
        <v>9</v>
      </c>
      <c r="B23" s="14">
        <v>3440</v>
      </c>
      <c r="C23" s="14">
        <v>3657</v>
      </c>
      <c r="D23" s="14">
        <v>7097</v>
      </c>
      <c r="E23" s="14">
        <v>8102</v>
      </c>
      <c r="F23" s="33"/>
    </row>
    <row r="24" spans="1:7">
      <c r="A24" s="15" t="s">
        <v>27</v>
      </c>
      <c r="B24" s="23">
        <v>56137</v>
      </c>
      <c r="C24" s="23">
        <v>60472</v>
      </c>
      <c r="D24" s="23">
        <v>116609</v>
      </c>
      <c r="E24" s="34">
        <v>86557</v>
      </c>
      <c r="F24" s="2"/>
    </row>
    <row r="25" spans="1:7">
      <c r="A25" s="17" t="s">
        <v>28</v>
      </c>
      <c r="B25" s="24">
        <v>201107</v>
      </c>
      <c r="C25" s="24">
        <v>226496</v>
      </c>
      <c r="D25" s="24">
        <v>427603</v>
      </c>
      <c r="E25" s="35">
        <v>290153</v>
      </c>
      <c r="F25" s="2"/>
    </row>
    <row r="27" spans="1:7">
      <c r="D27" s="2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5FB2-3EF3-4AA3-885E-7396FD4FDBC3}">
  <dimension ref="C1:I27"/>
  <sheetViews>
    <sheetView zoomScale="93" zoomScaleNormal="93" workbookViewId="0">
      <selection activeCell="K6" sqref="K6"/>
    </sheetView>
  </sheetViews>
  <sheetFormatPr defaultRowHeight="26.25" customHeight="1"/>
  <cols>
    <col min="1" max="1" width="4.7109375" customWidth="1"/>
    <col min="2" max="2" width="5.42578125" customWidth="1"/>
    <col min="3" max="3" width="16.5703125" customWidth="1"/>
    <col min="4" max="4" width="14.42578125" customWidth="1"/>
    <col min="5" max="5" width="14.28515625" customWidth="1"/>
    <col min="6" max="6" width="12.42578125" customWidth="1"/>
    <col min="7" max="7" width="10.85546875" customWidth="1"/>
    <col min="8" max="8" width="11" customWidth="1"/>
    <col min="9" max="9" width="12" customWidth="1"/>
    <col min="10" max="10" width="6.42578125" customWidth="1"/>
  </cols>
  <sheetData>
    <row r="1" spans="3:9" ht="26.25" customHeight="1">
      <c r="C1" s="72" t="s">
        <v>617</v>
      </c>
      <c r="D1" s="72"/>
      <c r="E1" s="72"/>
      <c r="F1" s="72"/>
      <c r="G1" s="72"/>
      <c r="H1" s="72"/>
      <c r="I1" s="72"/>
    </row>
    <row r="3" spans="3:9" ht="26.25" customHeight="1">
      <c r="C3" s="73" t="s">
        <v>132</v>
      </c>
      <c r="D3" s="73" t="s">
        <v>120</v>
      </c>
      <c r="E3" s="73" t="s">
        <v>24</v>
      </c>
      <c r="F3" s="73" t="s">
        <v>119</v>
      </c>
      <c r="G3" s="73" t="s">
        <v>133</v>
      </c>
      <c r="H3" s="73"/>
      <c r="I3" s="73"/>
    </row>
    <row r="4" spans="3:9" ht="26.25" customHeight="1">
      <c r="C4" s="73"/>
      <c r="D4" s="73"/>
      <c r="E4" s="73"/>
      <c r="F4" s="73"/>
      <c r="G4" s="37" t="s">
        <v>120</v>
      </c>
      <c r="H4" s="37" t="s">
        <v>24</v>
      </c>
      <c r="I4" s="37" t="s">
        <v>119</v>
      </c>
    </row>
    <row r="5" spans="3:9" ht="26.25" customHeight="1">
      <c r="C5" s="30" t="s">
        <v>152</v>
      </c>
      <c r="D5" s="31">
        <v>1777</v>
      </c>
      <c r="E5" s="31">
        <v>1686</v>
      </c>
      <c r="F5" s="31">
        <v>3463</v>
      </c>
      <c r="G5" s="32">
        <v>0.41557238840700367</v>
      </c>
      <c r="H5" s="32">
        <v>0.39429096615318415</v>
      </c>
      <c r="I5" s="32">
        <v>0.80986335456018788</v>
      </c>
    </row>
    <row r="6" spans="3:9" ht="26.25" customHeight="1">
      <c r="C6" s="30" t="s">
        <v>153</v>
      </c>
      <c r="D6" s="31">
        <v>9004</v>
      </c>
      <c r="E6" s="31">
        <v>8321</v>
      </c>
      <c r="F6" s="31">
        <v>17325</v>
      </c>
      <c r="G6" s="32">
        <v>2.1056914942130902</v>
      </c>
      <c r="H6" s="32">
        <v>1.9459638964179391</v>
      </c>
      <c r="I6" s="32">
        <v>4.0516553906310291</v>
      </c>
    </row>
    <row r="7" spans="3:9" ht="26.25" customHeight="1">
      <c r="C7" s="30" t="s">
        <v>135</v>
      </c>
      <c r="D7" s="31">
        <v>14318</v>
      </c>
      <c r="E7" s="31">
        <v>13313</v>
      </c>
      <c r="F7" s="31">
        <v>27631</v>
      </c>
      <c r="G7" s="32">
        <v>3.3484330091229482</v>
      </c>
      <c r="H7" s="32">
        <v>3.1134019171988969</v>
      </c>
      <c r="I7" s="32">
        <v>6.4618349263218455</v>
      </c>
    </row>
    <row r="8" spans="3:9" ht="26.25" customHeight="1">
      <c r="C8" s="30" t="s">
        <v>136</v>
      </c>
      <c r="D8" s="31">
        <v>15731</v>
      </c>
      <c r="E8" s="31">
        <v>14855</v>
      </c>
      <c r="F8" s="31">
        <v>30586</v>
      </c>
      <c r="G8" s="32">
        <v>3.6788797085146738</v>
      </c>
      <c r="H8" s="32">
        <v>3.4740167865987845</v>
      </c>
      <c r="I8" s="32">
        <v>7.1528964951134579</v>
      </c>
    </row>
    <row r="9" spans="3:9" ht="26.25" customHeight="1">
      <c r="C9" s="30" t="s">
        <v>137</v>
      </c>
      <c r="D9" s="31">
        <v>14319</v>
      </c>
      <c r="E9" s="31">
        <v>14121</v>
      </c>
      <c r="F9" s="31">
        <v>28440</v>
      </c>
      <c r="G9" s="32">
        <v>3.3486668709059573</v>
      </c>
      <c r="H9" s="32">
        <v>3.3023622378701738</v>
      </c>
      <c r="I9" s="32">
        <v>6.6510291087761306</v>
      </c>
    </row>
    <row r="10" spans="3:9" ht="26.25" customHeight="1">
      <c r="C10" s="30" t="s">
        <v>138</v>
      </c>
      <c r="D10" s="31">
        <v>13263</v>
      </c>
      <c r="E10" s="31">
        <v>13996</v>
      </c>
      <c r="F10" s="31">
        <v>27259</v>
      </c>
      <c r="G10" s="32">
        <v>3.1017088280484466</v>
      </c>
      <c r="H10" s="32">
        <v>3.2731295149940483</v>
      </c>
      <c r="I10" s="32">
        <v>6.3748383430424944</v>
      </c>
    </row>
    <row r="11" spans="3:9" ht="26.25" customHeight="1">
      <c r="C11" s="30" t="s">
        <v>139</v>
      </c>
      <c r="D11" s="31">
        <v>15533</v>
      </c>
      <c r="E11" s="31">
        <v>17512</v>
      </c>
      <c r="F11" s="31">
        <v>33045</v>
      </c>
      <c r="G11" s="32">
        <v>3.6325750754788904</v>
      </c>
      <c r="H11" s="32">
        <v>4.0953875440537137</v>
      </c>
      <c r="I11" s="32">
        <v>7.7279626195326045</v>
      </c>
    </row>
    <row r="12" spans="3:9" ht="26.25" customHeight="1">
      <c r="C12" s="30" t="s">
        <v>140</v>
      </c>
      <c r="D12" s="31">
        <v>16265</v>
      </c>
      <c r="E12" s="31">
        <v>18857</v>
      </c>
      <c r="F12" s="31">
        <v>35122</v>
      </c>
      <c r="G12" s="32">
        <v>3.8037619006414829</v>
      </c>
      <c r="H12" s="32">
        <v>4.4099316422008261</v>
      </c>
      <c r="I12" s="32">
        <v>8.213693542842309</v>
      </c>
    </row>
    <row r="13" spans="3:9" ht="26.25" customHeight="1">
      <c r="C13" s="30" t="s">
        <v>141</v>
      </c>
      <c r="D13" s="31">
        <v>15186</v>
      </c>
      <c r="E13" s="31">
        <v>18578</v>
      </c>
      <c r="F13" s="31">
        <v>33764</v>
      </c>
      <c r="G13" s="32">
        <v>3.5514250367747655</v>
      </c>
      <c r="H13" s="32">
        <v>4.3446842047413137</v>
      </c>
      <c r="I13" s="32">
        <v>7.8961092415160792</v>
      </c>
    </row>
    <row r="14" spans="3:9" ht="26.25" customHeight="1">
      <c r="C14" s="30" t="s">
        <v>142</v>
      </c>
      <c r="D14" s="31">
        <v>17121</v>
      </c>
      <c r="E14" s="31">
        <v>21189</v>
      </c>
      <c r="F14" s="31">
        <v>38310</v>
      </c>
      <c r="G14" s="32">
        <v>4.0039475868971923</v>
      </c>
      <c r="H14" s="32">
        <v>4.9552973201778281</v>
      </c>
      <c r="I14" s="32">
        <v>8.9592449070750213</v>
      </c>
    </row>
    <row r="15" spans="3:9" ht="26.25" customHeight="1">
      <c r="C15" s="30" t="s">
        <v>143</v>
      </c>
      <c r="D15" s="31">
        <v>16241</v>
      </c>
      <c r="E15" s="31">
        <v>19410</v>
      </c>
      <c r="F15" s="31">
        <v>35651</v>
      </c>
      <c r="G15" s="32">
        <v>3.7981492178492666</v>
      </c>
      <c r="H15" s="32">
        <v>4.5392572082048064</v>
      </c>
      <c r="I15" s="32">
        <v>8.3374064260540734</v>
      </c>
    </row>
    <row r="16" spans="3:9" ht="26.25" customHeight="1">
      <c r="C16" s="30" t="s">
        <v>144</v>
      </c>
      <c r="D16" s="31">
        <v>14076</v>
      </c>
      <c r="E16" s="31">
        <v>16965</v>
      </c>
      <c r="F16" s="31">
        <v>31041</v>
      </c>
      <c r="G16" s="32">
        <v>3.2918384576347686</v>
      </c>
      <c r="H16" s="32">
        <v>3.9674651487477872</v>
      </c>
      <c r="I16" s="32">
        <v>7.2593036063825558</v>
      </c>
    </row>
    <row r="17" spans="3:9" ht="26.25" customHeight="1">
      <c r="C17" s="30" t="s">
        <v>145</v>
      </c>
      <c r="D17" s="31">
        <v>12557</v>
      </c>
      <c r="E17" s="31">
        <v>14515</v>
      </c>
      <c r="F17" s="31">
        <v>27072</v>
      </c>
      <c r="G17" s="32">
        <v>2.9366024092440886</v>
      </c>
      <c r="H17" s="32">
        <v>3.3945037803757225</v>
      </c>
      <c r="I17" s="32">
        <v>6.3311061896198115</v>
      </c>
    </row>
    <row r="18" spans="3:9" ht="26.25" customHeight="1">
      <c r="C18" s="30" t="s">
        <v>146</v>
      </c>
      <c r="D18" s="31">
        <v>9453</v>
      </c>
      <c r="E18" s="31">
        <v>11311</v>
      </c>
      <c r="F18" s="31">
        <v>20764</v>
      </c>
      <c r="G18" s="32">
        <v>2.2106954347841339</v>
      </c>
      <c r="H18" s="32">
        <v>2.6452106276148672</v>
      </c>
      <c r="I18" s="32">
        <v>4.8559060623990007</v>
      </c>
    </row>
    <row r="19" spans="3:9" ht="26.25" customHeight="1">
      <c r="C19" s="30" t="s">
        <v>147</v>
      </c>
      <c r="D19" s="31">
        <v>6189</v>
      </c>
      <c r="E19" s="31">
        <v>7898</v>
      </c>
      <c r="F19" s="31">
        <v>14087</v>
      </c>
      <c r="G19" s="32">
        <v>1.4473705750427381</v>
      </c>
      <c r="H19" s="32">
        <v>1.8470403622051295</v>
      </c>
      <c r="I19" s="32">
        <v>3.2944109372478678</v>
      </c>
    </row>
    <row r="20" spans="3:9" ht="26.25" customHeight="1">
      <c r="C20" s="30" t="s">
        <v>148</v>
      </c>
      <c r="D20" s="31">
        <v>4669</v>
      </c>
      <c r="E20" s="31">
        <v>5982</v>
      </c>
      <c r="F20" s="31">
        <v>10651</v>
      </c>
      <c r="G20" s="32">
        <v>1.091900664869049</v>
      </c>
      <c r="H20" s="32">
        <v>1.3989611859598741</v>
      </c>
      <c r="I20" s="32">
        <v>2.4908618508289231</v>
      </c>
    </row>
    <row r="21" spans="3:9" ht="26.25" customHeight="1">
      <c r="C21" s="30" t="s">
        <v>149</v>
      </c>
      <c r="D21" s="31">
        <v>2629</v>
      </c>
      <c r="E21" s="31">
        <v>3565</v>
      </c>
      <c r="F21" s="31">
        <v>6194</v>
      </c>
      <c r="G21" s="32">
        <v>0.61482262753067685</v>
      </c>
      <c r="H21" s="32">
        <v>0.83371725642710648</v>
      </c>
      <c r="I21" s="32">
        <v>1.4485398839577832</v>
      </c>
    </row>
    <row r="22" spans="3:9" ht="26.25" customHeight="1">
      <c r="C22" s="30" t="s">
        <v>150</v>
      </c>
      <c r="D22" s="31">
        <v>1513</v>
      </c>
      <c r="E22" s="31">
        <v>2175</v>
      </c>
      <c r="F22" s="31">
        <v>3688</v>
      </c>
      <c r="G22" s="32">
        <v>0.35383287769262611</v>
      </c>
      <c r="H22" s="32">
        <v>0.5086493780445881</v>
      </c>
      <c r="I22" s="32">
        <v>0.86248225573721427</v>
      </c>
    </row>
    <row r="23" spans="3:9" ht="26.25" customHeight="1">
      <c r="C23" s="37" t="s">
        <v>154</v>
      </c>
      <c r="D23" s="31">
        <v>798</v>
      </c>
      <c r="E23" s="31">
        <v>1383</v>
      </c>
      <c r="F23" s="31">
        <v>2181</v>
      </c>
      <c r="G23" s="32">
        <v>0.18662170284118682</v>
      </c>
      <c r="H23" s="32">
        <v>0.32343084590145532</v>
      </c>
      <c r="I23" s="32">
        <v>0.51005254874264216</v>
      </c>
    </row>
    <row r="24" spans="3:9" ht="26.25" customHeight="1">
      <c r="C24" s="27" t="s">
        <v>155</v>
      </c>
      <c r="D24" s="31">
        <v>299</v>
      </c>
      <c r="E24" s="31">
        <v>594</v>
      </c>
      <c r="F24" s="27">
        <v>893</v>
      </c>
      <c r="G24" s="29">
        <v>6.9924673119692804E-2</v>
      </c>
      <c r="H24" s="29">
        <v>0.13891389910734958</v>
      </c>
      <c r="I24" s="29">
        <v>0.20883857222704238</v>
      </c>
    </row>
    <row r="25" spans="3:9" ht="26.25" customHeight="1">
      <c r="C25" s="27" t="s">
        <v>156</v>
      </c>
      <c r="D25" s="31">
        <v>112</v>
      </c>
      <c r="E25" s="31">
        <v>208</v>
      </c>
      <c r="F25" s="27">
        <v>320</v>
      </c>
      <c r="G25" s="29">
        <v>2.6192519697008674E-2</v>
      </c>
      <c r="H25" s="29">
        <v>4.8643250865873254E-2</v>
      </c>
      <c r="I25" s="29">
        <v>7.4835770562881931E-2</v>
      </c>
    </row>
    <row r="26" spans="3:9" ht="26.25" customHeight="1">
      <c r="C26" s="27" t="s">
        <v>157</v>
      </c>
      <c r="D26" s="31">
        <v>54</v>
      </c>
      <c r="E26" s="31">
        <v>62</v>
      </c>
      <c r="F26" s="27">
        <v>116</v>
      </c>
      <c r="G26" s="29">
        <v>1.2628536282486325E-2</v>
      </c>
      <c r="H26" s="29">
        <v>1.4499430546558374E-2</v>
      </c>
      <c r="I26" s="29">
        <v>2.7127966829044697E-2</v>
      </c>
    </row>
    <row r="27" spans="3:9" ht="26.25" customHeight="1">
      <c r="C27" s="27" t="s">
        <v>119</v>
      </c>
      <c r="D27" s="28">
        <v>201107</v>
      </c>
      <c r="E27" s="28">
        <v>226496</v>
      </c>
      <c r="F27" s="28">
        <v>427603</v>
      </c>
      <c r="G27" s="29">
        <v>47.031241595592171</v>
      </c>
      <c r="H27" s="29">
        <v>52.968758404407829</v>
      </c>
      <c r="I27" s="29">
        <v>100</v>
      </c>
    </row>
  </sheetData>
  <mergeCells count="6">
    <mergeCell ref="C1:I1"/>
    <mergeCell ref="G3:I3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tabSelected="1" zoomScaleNormal="100" workbookViewId="0">
      <selection activeCell="U8" sqref="U8"/>
    </sheetView>
  </sheetViews>
  <sheetFormatPr defaultRowHeight="12.75"/>
  <cols>
    <col min="2" max="2" width="7.7109375" customWidth="1"/>
  </cols>
  <sheetData>
    <row r="1" spans="1:9" ht="16.5">
      <c r="A1" s="9" t="s">
        <v>132</v>
      </c>
      <c r="B1" s="9" t="s">
        <v>120</v>
      </c>
      <c r="C1" s="9" t="s">
        <v>24</v>
      </c>
    </row>
    <row r="2" spans="1:9" ht="21">
      <c r="A2" s="10" t="s">
        <v>134</v>
      </c>
      <c r="B2" s="11">
        <f>H2</f>
        <v>2.5212638826200937</v>
      </c>
      <c r="C2" s="12">
        <f>I2-(I2*2)</f>
        <v>-2.3402548625711233</v>
      </c>
      <c r="E2" s="2">
        <f>group_age!D5+group_age!D6</f>
        <v>10781</v>
      </c>
      <c r="F2" s="2">
        <f>group_age!E5+group_age!E6</f>
        <v>10007</v>
      </c>
      <c r="G2" s="2">
        <f>F2+E2</f>
        <v>20788</v>
      </c>
      <c r="H2" s="56">
        <f>E2*100/G$20</f>
        <v>2.5212638826200937</v>
      </c>
      <c r="I2" s="56">
        <f>F2*100/G$20</f>
        <v>2.3402548625711233</v>
      </c>
    </row>
    <row r="3" spans="1:9" ht="21">
      <c r="A3" s="10" t="s">
        <v>135</v>
      </c>
      <c r="B3" s="11">
        <f t="shared" ref="B3:B19" si="0">H3</f>
        <v>3.3484330091229482</v>
      </c>
      <c r="C3" s="12">
        <f t="shared" ref="C3:C19" si="1">I3-(I3*2)</f>
        <v>-3.1134019171988969</v>
      </c>
      <c r="E3" s="2">
        <f>group_age!D7</f>
        <v>14318</v>
      </c>
      <c r="F3" s="2">
        <f>group_age!E7</f>
        <v>13313</v>
      </c>
      <c r="G3" s="2">
        <f t="shared" ref="G3:G19" si="2">F3+E3</f>
        <v>27631</v>
      </c>
      <c r="H3" s="56">
        <f t="shared" ref="H3:H19" si="3">E3*100/G$20</f>
        <v>3.3484330091229482</v>
      </c>
      <c r="I3" s="56">
        <f t="shared" ref="I3:I19" si="4">F3*100/G$20</f>
        <v>3.1134019171988969</v>
      </c>
    </row>
    <row r="4" spans="1:9" ht="21">
      <c r="A4" s="10" t="s">
        <v>136</v>
      </c>
      <c r="B4" s="11">
        <f t="shared" si="0"/>
        <v>3.6788797085146738</v>
      </c>
      <c r="C4" s="12">
        <f t="shared" si="1"/>
        <v>-3.4740167865987845</v>
      </c>
      <c r="E4" s="2">
        <f>group_age!D8</f>
        <v>15731</v>
      </c>
      <c r="F4" s="2">
        <f>group_age!E8</f>
        <v>14855</v>
      </c>
      <c r="G4" s="2">
        <f t="shared" si="2"/>
        <v>30586</v>
      </c>
      <c r="H4" s="56">
        <f t="shared" si="3"/>
        <v>3.6788797085146738</v>
      </c>
      <c r="I4" s="56">
        <f t="shared" si="4"/>
        <v>3.4740167865987845</v>
      </c>
    </row>
    <row r="5" spans="1:9" ht="21">
      <c r="A5" s="10" t="s">
        <v>137</v>
      </c>
      <c r="B5" s="11">
        <f t="shared" si="0"/>
        <v>3.3486668709059573</v>
      </c>
      <c r="C5" s="12">
        <f t="shared" si="1"/>
        <v>-3.3023622378701738</v>
      </c>
      <c r="E5" s="2">
        <f>group_age!D9</f>
        <v>14319</v>
      </c>
      <c r="F5" s="2">
        <f>group_age!E9</f>
        <v>14121</v>
      </c>
      <c r="G5" s="2">
        <f t="shared" si="2"/>
        <v>28440</v>
      </c>
      <c r="H5" s="56">
        <f t="shared" si="3"/>
        <v>3.3486668709059573</v>
      </c>
      <c r="I5" s="56">
        <f t="shared" si="4"/>
        <v>3.3023622378701738</v>
      </c>
    </row>
    <row r="6" spans="1:9" ht="21">
      <c r="A6" s="10" t="s">
        <v>138</v>
      </c>
      <c r="B6" s="11">
        <f t="shared" si="0"/>
        <v>3.1017088280484466</v>
      </c>
      <c r="C6" s="12">
        <f t="shared" si="1"/>
        <v>-3.2731295149940483</v>
      </c>
      <c r="E6" s="2">
        <f>group_age!D10</f>
        <v>13263</v>
      </c>
      <c r="F6" s="2">
        <f>group_age!E10</f>
        <v>13996</v>
      </c>
      <c r="G6" s="2">
        <f t="shared" si="2"/>
        <v>27259</v>
      </c>
      <c r="H6" s="56">
        <f t="shared" si="3"/>
        <v>3.1017088280484466</v>
      </c>
      <c r="I6" s="56">
        <f t="shared" si="4"/>
        <v>3.2731295149940483</v>
      </c>
    </row>
    <row r="7" spans="1:9" ht="21">
      <c r="A7" s="10" t="s">
        <v>139</v>
      </c>
      <c r="B7" s="11">
        <f t="shared" si="0"/>
        <v>3.6325750754788904</v>
      </c>
      <c r="C7" s="12">
        <f t="shared" si="1"/>
        <v>-4.0953875440537137</v>
      </c>
      <c r="E7" s="2">
        <f>group_age!D11</f>
        <v>15533</v>
      </c>
      <c r="F7" s="2">
        <f>group_age!E11</f>
        <v>17512</v>
      </c>
      <c r="G7" s="2">
        <f t="shared" si="2"/>
        <v>33045</v>
      </c>
      <c r="H7" s="56">
        <f t="shared" si="3"/>
        <v>3.6325750754788904</v>
      </c>
      <c r="I7" s="56">
        <f t="shared" si="4"/>
        <v>4.0953875440537137</v>
      </c>
    </row>
    <row r="8" spans="1:9" ht="21">
      <c r="A8" s="10" t="s">
        <v>140</v>
      </c>
      <c r="B8" s="11">
        <f t="shared" si="0"/>
        <v>3.8037619006414829</v>
      </c>
      <c r="C8" s="12">
        <f t="shared" si="1"/>
        <v>-4.4099316422008261</v>
      </c>
      <c r="E8" s="2">
        <f>group_age!D12</f>
        <v>16265</v>
      </c>
      <c r="F8" s="2">
        <f>group_age!E12</f>
        <v>18857</v>
      </c>
      <c r="G8" s="2">
        <f t="shared" si="2"/>
        <v>35122</v>
      </c>
      <c r="H8" s="56">
        <f t="shared" si="3"/>
        <v>3.8037619006414829</v>
      </c>
      <c r="I8" s="56">
        <f t="shared" si="4"/>
        <v>4.4099316422008261</v>
      </c>
    </row>
    <row r="9" spans="1:9" ht="21">
      <c r="A9" s="10" t="s">
        <v>141</v>
      </c>
      <c r="B9" s="11">
        <f t="shared" si="0"/>
        <v>3.5514250367747655</v>
      </c>
      <c r="C9" s="12">
        <f t="shared" si="1"/>
        <v>-4.3446842047413137</v>
      </c>
      <c r="E9" s="2">
        <f>group_age!D13</f>
        <v>15186</v>
      </c>
      <c r="F9" s="2">
        <f>group_age!E13</f>
        <v>18578</v>
      </c>
      <c r="G9" s="2">
        <f t="shared" si="2"/>
        <v>33764</v>
      </c>
      <c r="H9" s="56">
        <f t="shared" si="3"/>
        <v>3.5514250367747655</v>
      </c>
      <c r="I9" s="56">
        <f t="shared" si="4"/>
        <v>4.3446842047413137</v>
      </c>
    </row>
    <row r="10" spans="1:9" ht="21">
      <c r="A10" s="10" t="s">
        <v>142</v>
      </c>
      <c r="B10" s="11">
        <f t="shared" si="0"/>
        <v>4.0039475868971923</v>
      </c>
      <c r="C10" s="12">
        <f t="shared" si="1"/>
        <v>-4.9552973201778281</v>
      </c>
      <c r="E10" s="2">
        <f>group_age!D14</f>
        <v>17121</v>
      </c>
      <c r="F10" s="2">
        <f>group_age!E14</f>
        <v>21189</v>
      </c>
      <c r="G10" s="2">
        <f t="shared" si="2"/>
        <v>38310</v>
      </c>
      <c r="H10" s="56">
        <f t="shared" si="3"/>
        <v>4.0039475868971923</v>
      </c>
      <c r="I10" s="56">
        <f t="shared" si="4"/>
        <v>4.9552973201778281</v>
      </c>
    </row>
    <row r="11" spans="1:9" ht="21">
      <c r="A11" s="10" t="s">
        <v>143</v>
      </c>
      <c r="B11" s="11">
        <f t="shared" si="0"/>
        <v>3.7981492178492666</v>
      </c>
      <c r="C11" s="12">
        <f t="shared" si="1"/>
        <v>-4.5392572082048064</v>
      </c>
      <c r="E11" s="2">
        <f>group_age!D15</f>
        <v>16241</v>
      </c>
      <c r="F11" s="2">
        <f>group_age!E15</f>
        <v>19410</v>
      </c>
      <c r="G11" s="2">
        <f t="shared" si="2"/>
        <v>35651</v>
      </c>
      <c r="H11" s="56">
        <f t="shared" si="3"/>
        <v>3.7981492178492666</v>
      </c>
      <c r="I11" s="56">
        <f t="shared" si="4"/>
        <v>4.5392572082048064</v>
      </c>
    </row>
    <row r="12" spans="1:9" ht="21">
      <c r="A12" s="10" t="s">
        <v>144</v>
      </c>
      <c r="B12" s="11">
        <f t="shared" si="0"/>
        <v>3.2918384576347686</v>
      </c>
      <c r="C12" s="12">
        <f t="shared" si="1"/>
        <v>-3.9674651487477872</v>
      </c>
      <c r="E12" s="2">
        <f>group_age!D16</f>
        <v>14076</v>
      </c>
      <c r="F12" s="2">
        <f>group_age!E16</f>
        <v>16965</v>
      </c>
      <c r="G12" s="2">
        <f t="shared" si="2"/>
        <v>31041</v>
      </c>
      <c r="H12" s="56">
        <f t="shared" si="3"/>
        <v>3.2918384576347686</v>
      </c>
      <c r="I12" s="56">
        <f t="shared" si="4"/>
        <v>3.9674651487477872</v>
      </c>
    </row>
    <row r="13" spans="1:9" ht="21">
      <c r="A13" s="10" t="s">
        <v>145</v>
      </c>
      <c r="B13" s="11">
        <f t="shared" si="0"/>
        <v>2.9366024092440886</v>
      </c>
      <c r="C13" s="12">
        <f t="shared" si="1"/>
        <v>-3.3945037803757225</v>
      </c>
      <c r="E13" s="2">
        <f>group_age!D17</f>
        <v>12557</v>
      </c>
      <c r="F13" s="2">
        <f>group_age!E17</f>
        <v>14515</v>
      </c>
      <c r="G13" s="2">
        <f t="shared" si="2"/>
        <v>27072</v>
      </c>
      <c r="H13" s="56">
        <f t="shared" si="3"/>
        <v>2.9366024092440886</v>
      </c>
      <c r="I13" s="56">
        <f t="shared" si="4"/>
        <v>3.3945037803757225</v>
      </c>
    </row>
    <row r="14" spans="1:9" ht="21">
      <c r="A14" s="10" t="s">
        <v>146</v>
      </c>
      <c r="B14" s="11">
        <f t="shared" si="0"/>
        <v>2.2106954347841339</v>
      </c>
      <c r="C14" s="12">
        <f t="shared" si="1"/>
        <v>-2.6452106276148672</v>
      </c>
      <c r="E14" s="2">
        <f>group_age!D18</f>
        <v>9453</v>
      </c>
      <c r="F14" s="2">
        <f>group_age!E18</f>
        <v>11311</v>
      </c>
      <c r="G14" s="2">
        <f t="shared" si="2"/>
        <v>20764</v>
      </c>
      <c r="H14" s="56">
        <f t="shared" si="3"/>
        <v>2.2106954347841339</v>
      </c>
      <c r="I14" s="56">
        <f t="shared" si="4"/>
        <v>2.6452106276148672</v>
      </c>
    </row>
    <row r="15" spans="1:9" ht="21">
      <c r="A15" s="10" t="s">
        <v>147</v>
      </c>
      <c r="B15" s="11">
        <f t="shared" si="0"/>
        <v>1.4473705750427381</v>
      </c>
      <c r="C15" s="12">
        <f t="shared" si="1"/>
        <v>-1.8470403622051295</v>
      </c>
      <c r="E15" s="2">
        <f>group_age!D19</f>
        <v>6189</v>
      </c>
      <c r="F15" s="2">
        <f>group_age!E19</f>
        <v>7898</v>
      </c>
      <c r="G15" s="2">
        <f t="shared" si="2"/>
        <v>14087</v>
      </c>
      <c r="H15" s="56">
        <f t="shared" si="3"/>
        <v>1.4473705750427381</v>
      </c>
      <c r="I15" s="56">
        <f t="shared" si="4"/>
        <v>1.8470403622051295</v>
      </c>
    </row>
    <row r="16" spans="1:9" ht="21">
      <c r="A16" s="10" t="s">
        <v>148</v>
      </c>
      <c r="B16" s="11">
        <f t="shared" si="0"/>
        <v>1.091900664869049</v>
      </c>
      <c r="C16" s="12">
        <f t="shared" si="1"/>
        <v>-1.3989611859598741</v>
      </c>
      <c r="E16" s="2">
        <f>group_age!D20</f>
        <v>4669</v>
      </c>
      <c r="F16" s="2">
        <f>group_age!E20</f>
        <v>5982</v>
      </c>
      <c r="G16" s="2">
        <f t="shared" si="2"/>
        <v>10651</v>
      </c>
      <c r="H16" s="56">
        <f t="shared" si="3"/>
        <v>1.091900664869049</v>
      </c>
      <c r="I16" s="56">
        <f t="shared" si="4"/>
        <v>1.3989611859598741</v>
      </c>
    </row>
    <row r="17" spans="1:9" ht="21">
      <c r="A17" s="10" t="s">
        <v>149</v>
      </c>
      <c r="B17" s="11">
        <f t="shared" si="0"/>
        <v>0.61482262753067685</v>
      </c>
      <c r="C17" s="12">
        <f t="shared" si="1"/>
        <v>-0.83371725642710648</v>
      </c>
      <c r="E17" s="2">
        <f>group_age!D21</f>
        <v>2629</v>
      </c>
      <c r="F17" s="2">
        <f>group_age!E21</f>
        <v>3565</v>
      </c>
      <c r="G17" s="2">
        <f t="shared" si="2"/>
        <v>6194</v>
      </c>
      <c r="H17" s="56">
        <f t="shared" si="3"/>
        <v>0.61482262753067685</v>
      </c>
      <c r="I17" s="56">
        <f t="shared" si="4"/>
        <v>0.83371725642710648</v>
      </c>
    </row>
    <row r="18" spans="1:9" ht="21">
      <c r="A18" s="10" t="s">
        <v>150</v>
      </c>
      <c r="B18" s="11">
        <f t="shared" si="0"/>
        <v>0.35383287769262611</v>
      </c>
      <c r="C18" s="12">
        <f t="shared" si="1"/>
        <v>-0.5086493780445881</v>
      </c>
      <c r="E18" s="2">
        <f>group_age!D22</f>
        <v>1513</v>
      </c>
      <c r="F18" s="2">
        <f>group_age!E22</f>
        <v>2175</v>
      </c>
      <c r="G18" s="2">
        <f t="shared" si="2"/>
        <v>3688</v>
      </c>
      <c r="H18" s="56">
        <f t="shared" si="3"/>
        <v>0.35383287769262611</v>
      </c>
      <c r="I18" s="56">
        <f t="shared" si="4"/>
        <v>0.5086493780445881</v>
      </c>
    </row>
    <row r="19" spans="1:9" ht="21">
      <c r="A19" s="10" t="s">
        <v>151</v>
      </c>
      <c r="B19" s="11">
        <f t="shared" si="0"/>
        <v>0.29536743194037463</v>
      </c>
      <c r="C19" s="12">
        <f t="shared" si="1"/>
        <v>-0.52548742642123647</v>
      </c>
      <c r="E19" s="2">
        <f>group_age!D23+group_age!D24+group_age!D25+group_age!D26</f>
        <v>1263</v>
      </c>
      <c r="F19" s="2">
        <f>group_age!E23+group_age!E24+group_age!E25+group_age!E26</f>
        <v>2247</v>
      </c>
      <c r="G19" s="2">
        <f t="shared" si="2"/>
        <v>3510</v>
      </c>
      <c r="H19" s="56">
        <f t="shared" si="3"/>
        <v>0.29536743194037463</v>
      </c>
      <c r="I19" s="56">
        <f t="shared" si="4"/>
        <v>0.52548742642123647</v>
      </c>
    </row>
    <row r="20" spans="1:9">
      <c r="E20" s="2">
        <f>SUM(E2:E19)</f>
        <v>201107</v>
      </c>
      <c r="F20" s="2">
        <f t="shared" ref="F20:G20" si="5">SUM(F2:F19)</f>
        <v>226496</v>
      </c>
      <c r="G20" s="2">
        <f t="shared" si="5"/>
        <v>427603</v>
      </c>
      <c r="H20" s="56">
        <f>E20*100/G$20</f>
        <v>47.031241595592171</v>
      </c>
      <c r="I20" s="56">
        <f>F20*100/G$20</f>
        <v>52.968758404407829</v>
      </c>
    </row>
    <row r="22" spans="1:9">
      <c r="A22" t="s">
        <v>132</v>
      </c>
      <c r="B22" t="s">
        <v>24</v>
      </c>
    </row>
    <row r="23" spans="1:9">
      <c r="A23" t="s">
        <v>134</v>
      </c>
      <c r="B23" s="56">
        <f>C2</f>
        <v>-2.3402548625711233</v>
      </c>
    </row>
    <row r="24" spans="1:9">
      <c r="A24" t="s">
        <v>135</v>
      </c>
      <c r="B24" s="56">
        <f t="shared" ref="B24:B40" si="6">C3</f>
        <v>-3.1134019171988969</v>
      </c>
    </row>
    <row r="25" spans="1:9">
      <c r="A25" t="s">
        <v>136</v>
      </c>
      <c r="B25" s="56">
        <f t="shared" si="6"/>
        <v>-3.4740167865987845</v>
      </c>
    </row>
    <row r="26" spans="1:9">
      <c r="A26" t="s">
        <v>137</v>
      </c>
      <c r="B26" s="56">
        <f t="shared" si="6"/>
        <v>-3.3023622378701738</v>
      </c>
    </row>
    <row r="27" spans="1:9">
      <c r="A27" t="s">
        <v>138</v>
      </c>
      <c r="B27" s="56">
        <f t="shared" si="6"/>
        <v>-3.2731295149940483</v>
      </c>
    </row>
    <row r="28" spans="1:9">
      <c r="A28" t="s">
        <v>139</v>
      </c>
      <c r="B28" s="56">
        <f t="shared" si="6"/>
        <v>-4.0953875440537137</v>
      </c>
    </row>
    <row r="29" spans="1:9">
      <c r="A29" t="s">
        <v>140</v>
      </c>
      <c r="B29" s="56">
        <f t="shared" si="6"/>
        <v>-4.4099316422008261</v>
      </c>
    </row>
    <row r="30" spans="1:9">
      <c r="A30" t="s">
        <v>141</v>
      </c>
      <c r="B30" s="56">
        <f t="shared" si="6"/>
        <v>-4.3446842047413137</v>
      </c>
    </row>
    <row r="31" spans="1:9">
      <c r="A31" t="s">
        <v>142</v>
      </c>
      <c r="B31" s="56">
        <f t="shared" si="6"/>
        <v>-4.9552973201778281</v>
      </c>
    </row>
    <row r="32" spans="1:9">
      <c r="A32" t="s">
        <v>143</v>
      </c>
      <c r="B32" s="56">
        <f t="shared" si="6"/>
        <v>-4.5392572082048064</v>
      </c>
    </row>
    <row r="33" spans="1:2">
      <c r="A33" t="s">
        <v>144</v>
      </c>
      <c r="B33" s="56">
        <f t="shared" si="6"/>
        <v>-3.9674651487477872</v>
      </c>
    </row>
    <row r="34" spans="1:2">
      <c r="A34" t="s">
        <v>145</v>
      </c>
      <c r="B34" s="56">
        <f t="shared" si="6"/>
        <v>-3.3945037803757225</v>
      </c>
    </row>
    <row r="35" spans="1:2">
      <c r="A35" t="s">
        <v>146</v>
      </c>
      <c r="B35" s="56">
        <f t="shared" si="6"/>
        <v>-2.6452106276148672</v>
      </c>
    </row>
    <row r="36" spans="1:2">
      <c r="A36" t="s">
        <v>147</v>
      </c>
      <c r="B36" s="56">
        <f t="shared" si="6"/>
        <v>-1.8470403622051295</v>
      </c>
    </row>
    <row r="37" spans="1:2">
      <c r="A37" t="s">
        <v>148</v>
      </c>
      <c r="B37" s="56">
        <f t="shared" si="6"/>
        <v>-1.3989611859598741</v>
      </c>
    </row>
    <row r="38" spans="1:2">
      <c r="A38" t="s">
        <v>149</v>
      </c>
      <c r="B38" s="56">
        <f t="shared" si="6"/>
        <v>-0.83371725642710648</v>
      </c>
    </row>
    <row r="39" spans="1:2">
      <c r="A39" t="s">
        <v>150</v>
      </c>
      <c r="B39" s="56">
        <f t="shared" si="6"/>
        <v>-0.5086493780445881</v>
      </c>
    </row>
    <row r="40" spans="1:2">
      <c r="A40" t="s">
        <v>151</v>
      </c>
      <c r="B40" s="56">
        <f t="shared" si="6"/>
        <v>-0.52548742642123647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pop_รายหมู่</vt:lpstr>
      <vt:lpstr>male</vt:lpstr>
      <vt:lpstr>female</vt:lpstr>
      <vt:lpstr>M_F_sum</vt:lpstr>
      <vt:lpstr>m_f_total</vt:lpstr>
      <vt:lpstr>group_age</vt:lpstr>
      <vt:lpstr>pyramid_pop</vt:lpstr>
    </vt:vector>
  </TitlesOfParts>
  <Company>phuket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phuket</dc:creator>
  <cp:lastModifiedBy>Lersak สสจ.ภูเก็ต</cp:lastModifiedBy>
  <cp:lastPrinted>2013-04-03T04:27:23Z</cp:lastPrinted>
  <dcterms:created xsi:type="dcterms:W3CDTF">2005-04-12T06:30:24Z</dcterms:created>
  <dcterms:modified xsi:type="dcterms:W3CDTF">2024-09-02T08:20:36Z</dcterms:modified>
</cp:coreProperties>
</file>